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IATKI wersje PRZEDOSTATECZNE\"/>
    </mc:Choice>
  </mc:AlternateContent>
  <xr:revisionPtr revIDLastSave="0" documentId="8_{4553CDDA-7B10-44B1-8097-4A48B487936D}" xr6:coauthVersionLast="47" xr6:coauthVersionMax="47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przedmioty kierunkowe" sheetId="12" r:id="rId1"/>
    <sheet name="specjalizacje" sheetId="17" r:id="rId2"/>
    <sheet name="specjalności" sheetId="16" r:id="rId3"/>
    <sheet name="spec. nauczycielska" sheetId="18" r:id="rId4"/>
    <sheet name="moduły specjalności i wybieraln" sheetId="13" state="hidden" r:id="rId5"/>
    <sheet name="semestralna (2)" sheetId="14" state="hidden" r:id="rId6"/>
    <sheet name="roczna (2)" sheetId="15" state="hidden" r:id="rId7"/>
  </sheets>
  <definedNames>
    <definedName name="_xlnm.Print_Area" localSheetId="4">'moduły specjalności i wybieraln'!$A$1:$L$32</definedName>
    <definedName name="_xlnm.Print_Area" localSheetId="6">'roczna (2)'!$A$1:$Q$116</definedName>
    <definedName name="_xlnm.Print_Area" localSheetId="5">'semestralna (2)'!$A$1:$Q$90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2" l="1"/>
  <c r="L27" i="16"/>
  <c r="N27" i="16"/>
  <c r="N23" i="16"/>
  <c r="N17" i="16"/>
  <c r="N28" i="16" s="1"/>
  <c r="K37" i="12"/>
  <c r="L10" i="17"/>
  <c r="L32" i="17"/>
  <c r="N44" i="16"/>
  <c r="N40" i="16"/>
  <c r="J12" i="17" l="1"/>
  <c r="J15" i="17"/>
  <c r="J11" i="17"/>
  <c r="J13" i="17" s="1"/>
  <c r="K42" i="12"/>
  <c r="K43" i="12" s="1"/>
  <c r="K30" i="12"/>
  <c r="L43" i="17"/>
  <c r="J39" i="17"/>
  <c r="L38" i="17"/>
  <c r="J37" i="17"/>
  <c r="L35" i="17"/>
  <c r="J34" i="17"/>
  <c r="J30" i="17"/>
  <c r="J32" i="17" s="1"/>
  <c r="L21" i="17"/>
  <c r="L16" i="17"/>
  <c r="J14" i="17"/>
  <c r="L13" i="17"/>
  <c r="J8" i="17"/>
  <c r="J10" i="17" s="1"/>
  <c r="N47" i="16"/>
  <c r="L45" i="16"/>
  <c r="L47" i="16" s="1"/>
  <c r="L42" i="16"/>
  <c r="L41" i="16"/>
  <c r="L44" i="16" s="1"/>
  <c r="L38" i="16"/>
  <c r="L37" i="16"/>
  <c r="L40" i="16" s="1"/>
  <c r="L13" i="16"/>
  <c r="L17" i="16" s="1"/>
  <c r="L19" i="16"/>
  <c r="L23" i="16" s="1"/>
  <c r="I18" i="12"/>
  <c r="K23" i="12"/>
  <c r="I42" i="12"/>
  <c r="I113" i="15"/>
  <c r="I112" i="15"/>
  <c r="I111" i="15"/>
  <c r="I110" i="15"/>
  <c r="I109" i="15"/>
  <c r="I108" i="15"/>
  <c r="I107" i="15"/>
  <c r="I106" i="15"/>
  <c r="I105" i="15"/>
  <c r="K97" i="15"/>
  <c r="I96" i="15"/>
  <c r="I95" i="15"/>
  <c r="I94" i="15"/>
  <c r="I93" i="15"/>
  <c r="I92" i="15"/>
  <c r="I91" i="15"/>
  <c r="I90" i="15"/>
  <c r="I89" i="15"/>
  <c r="I97" i="15"/>
  <c r="I88" i="15"/>
  <c r="P88" i="15"/>
  <c r="O88" i="15"/>
  <c r="P87" i="15"/>
  <c r="O87" i="15"/>
  <c r="P86" i="15"/>
  <c r="Q86" i="15"/>
  <c r="O86" i="15"/>
  <c r="P85" i="15"/>
  <c r="O85" i="15"/>
  <c r="P84" i="15"/>
  <c r="Q84" i="15"/>
  <c r="O84" i="15"/>
  <c r="K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79" i="15"/>
  <c r="I64" i="15"/>
  <c r="I63" i="15"/>
  <c r="I62" i="15"/>
  <c r="I61" i="15"/>
  <c r="I60" i="15"/>
  <c r="I59" i="15"/>
  <c r="K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58" i="15"/>
  <c r="K36" i="15"/>
  <c r="K80" i="15"/>
  <c r="Q85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36" i="15"/>
  <c r="I87" i="14"/>
  <c r="I86" i="14"/>
  <c r="I85" i="14"/>
  <c r="I84" i="14"/>
  <c r="I83" i="14"/>
  <c r="I82" i="14"/>
  <c r="I81" i="14"/>
  <c r="I80" i="14"/>
  <c r="I79" i="14"/>
  <c r="K71" i="14"/>
  <c r="I70" i="14"/>
  <c r="I69" i="14"/>
  <c r="I68" i="14"/>
  <c r="I67" i="14"/>
  <c r="I66" i="14"/>
  <c r="I65" i="14"/>
  <c r="I64" i="14"/>
  <c r="I63" i="14"/>
  <c r="I62" i="14"/>
  <c r="I71" i="14"/>
  <c r="P62" i="14"/>
  <c r="Q62" i="14"/>
  <c r="O62" i="14"/>
  <c r="P61" i="14"/>
  <c r="O61" i="14"/>
  <c r="P60" i="14"/>
  <c r="O60" i="14"/>
  <c r="P59" i="14"/>
  <c r="Q59" i="14"/>
  <c r="O59" i="14"/>
  <c r="P58" i="14"/>
  <c r="Q58" i="14"/>
  <c r="O58" i="14"/>
  <c r="K53" i="14"/>
  <c r="I52" i="14"/>
  <c r="I51" i="14"/>
  <c r="I50" i="14"/>
  <c r="I49" i="14"/>
  <c r="I48" i="14"/>
  <c r="I47" i="14"/>
  <c r="I53" i="14"/>
  <c r="K46" i="14"/>
  <c r="I45" i="14"/>
  <c r="I44" i="14"/>
  <c r="I43" i="14"/>
  <c r="I42" i="14"/>
  <c r="I41" i="14"/>
  <c r="I40" i="14"/>
  <c r="I46" i="14"/>
  <c r="K39" i="14"/>
  <c r="I38" i="14"/>
  <c r="I37" i="14"/>
  <c r="I36" i="14"/>
  <c r="I35" i="14"/>
  <c r="I34" i="14"/>
  <c r="I33" i="14"/>
  <c r="I39" i="14"/>
  <c r="K32" i="14"/>
  <c r="I31" i="14"/>
  <c r="I30" i="14"/>
  <c r="I29" i="14"/>
  <c r="I28" i="14"/>
  <c r="I27" i="14"/>
  <c r="I26" i="14"/>
  <c r="I32" i="14"/>
  <c r="K25" i="14"/>
  <c r="I24" i="14"/>
  <c r="I23" i="14"/>
  <c r="I22" i="14"/>
  <c r="I21" i="14"/>
  <c r="I20" i="14"/>
  <c r="I19" i="14"/>
  <c r="I25" i="14"/>
  <c r="K18" i="14"/>
  <c r="K54" i="14"/>
  <c r="I17" i="14"/>
  <c r="I16" i="14"/>
  <c r="I15" i="14"/>
  <c r="I14" i="14"/>
  <c r="I13" i="14"/>
  <c r="I18" i="14"/>
  <c r="I12" i="14"/>
  <c r="I31" i="13"/>
  <c r="I30" i="13"/>
  <c r="I29" i="13"/>
  <c r="I28" i="13"/>
  <c r="I27" i="13"/>
  <c r="I26" i="13"/>
  <c r="I25" i="13"/>
  <c r="I24" i="13"/>
  <c r="I23" i="13"/>
  <c r="K16" i="13"/>
  <c r="I15" i="13"/>
  <c r="I14" i="13"/>
  <c r="I13" i="13"/>
  <c r="I12" i="13"/>
  <c r="I11" i="13"/>
  <c r="I10" i="13"/>
  <c r="I9" i="13"/>
  <c r="I8" i="13"/>
  <c r="I7" i="13"/>
  <c r="I16" i="13"/>
  <c r="Q60" i="14"/>
  <c r="Q61" i="14"/>
  <c r="Q88" i="15"/>
  <c r="I54" i="14"/>
  <c r="Q87" i="15"/>
  <c r="I80" i="15"/>
  <c r="J35" i="17"/>
  <c r="J38" i="17"/>
  <c r="L22" i="17"/>
  <c r="J43" i="17"/>
  <c r="J44" i="17"/>
  <c r="N48" i="16" l="1"/>
  <c r="L48" i="16"/>
  <c r="L28" i="16"/>
  <c r="K31" i="12"/>
  <c r="L44" i="17"/>
  <c r="J21" i="17"/>
  <c r="J22" i="17"/>
  <c r="K44" i="12"/>
  <c r="I23" i="12"/>
  <c r="I37" i="12"/>
  <c r="I43" i="12" s="1"/>
  <c r="I31" i="12" l="1"/>
  <c r="I44" i="12" s="1"/>
</calcChain>
</file>

<file path=xl/sharedStrings.xml><?xml version="1.0" encoding="utf-8"?>
<sst xmlns="http://schemas.openxmlformats.org/spreadsheetml/2006/main" count="2515" uniqueCount="265">
  <si>
    <t>PLAN STUDIÓW</t>
  </si>
  <si>
    <t>kierunek studiów:</t>
  </si>
  <si>
    <t xml:space="preserve"> Filologia hiszpańska</t>
  </si>
  <si>
    <t>profil studiów:</t>
  </si>
  <si>
    <t>ogólnoakademicki</t>
  </si>
  <si>
    <t>stopień:</t>
  </si>
  <si>
    <t>II - magisterskie</t>
  </si>
  <si>
    <t>forma studiów:</t>
  </si>
  <si>
    <t>stacjonarne</t>
  </si>
  <si>
    <t>specjalność:</t>
  </si>
  <si>
    <t>tłumaczeniowa/język portugalski/ nauczycielska</t>
  </si>
  <si>
    <t xml:space="preserve">specjalizacje: </t>
  </si>
  <si>
    <t>językoznawcza/literaturoznawcza</t>
  </si>
  <si>
    <t>od roku:</t>
  </si>
  <si>
    <t>2025/2026 dla I roku</t>
  </si>
  <si>
    <t>Rok</t>
  </si>
  <si>
    <t>Semestr</t>
  </si>
  <si>
    <t xml:space="preserve">Przedmiot </t>
  </si>
  <si>
    <t>Szczegóły przedmiotu</t>
  </si>
  <si>
    <t>Forma zaliczenia
(oc/e)</t>
  </si>
  <si>
    <t>ECTS</t>
  </si>
  <si>
    <t xml:space="preserve">Moduły:
</t>
  </si>
  <si>
    <t>KOD</t>
  </si>
  <si>
    <t>w2</t>
  </si>
  <si>
    <t>k1</t>
  </si>
  <si>
    <t>k2</t>
  </si>
  <si>
    <t>Razem</t>
  </si>
  <si>
    <t>I</t>
  </si>
  <si>
    <t>1</t>
  </si>
  <si>
    <t>Praktyczna nauka języka hiszpańskiego 1</t>
  </si>
  <si>
    <t>oc</t>
  </si>
  <si>
    <t>pMP</t>
  </si>
  <si>
    <t>Pisanie tekstów akademickich w języku hiszpańskim</t>
  </si>
  <si>
    <t>pMJ</t>
  </si>
  <si>
    <t>Współczesne literatury hiszpańskojęzyczne</t>
  </si>
  <si>
    <t>e</t>
  </si>
  <si>
    <t>pML</t>
  </si>
  <si>
    <t>Socjolingwistyka języka hiszpańskiego</t>
  </si>
  <si>
    <t>Język hiszpański w Ameryce</t>
  </si>
  <si>
    <t>Metody analizy tekstu</t>
  </si>
  <si>
    <t>Przedmiot do wyboru (B)</t>
  </si>
  <si>
    <t>MW</t>
  </si>
  <si>
    <t>Zajęcia modułu specjalizacyjnego</t>
  </si>
  <si>
    <t>pMSJ/pMSL</t>
  </si>
  <si>
    <t xml:space="preserve"> razem 1 semestr:</t>
  </si>
  <si>
    <t>godzin:</t>
  </si>
  <si>
    <t>p. ECTS:</t>
  </si>
  <si>
    <t>2</t>
  </si>
  <si>
    <t>Praktyczna nauka języka hiszpańskiego 2</t>
  </si>
  <si>
    <t>Wypowiedź ustna w języku hiszpańskim</t>
  </si>
  <si>
    <t>Tekst i społeczeństwo</t>
  </si>
  <si>
    <t>Różnorodność językowa i polityka językowa w Hiszpanii</t>
  </si>
  <si>
    <t>Zajecia modułu specjalizacyjnego</t>
  </si>
  <si>
    <t>Zajęcia modułu specjalistycznego (S)</t>
  </si>
  <si>
    <t>98***</t>
  </si>
  <si>
    <t>MT/MPr/MN</t>
  </si>
  <si>
    <t xml:space="preserve"> razem 2 semestr:</t>
  </si>
  <si>
    <t xml:space="preserve">                                        razem I rok:</t>
  </si>
  <si>
    <t>II</t>
  </si>
  <si>
    <t>3</t>
  </si>
  <si>
    <t>Praktyczna nauka języka hiszpańskiego 3</t>
  </si>
  <si>
    <t>Język hiszpański specjalistyczny</t>
  </si>
  <si>
    <t>Zajęcia ogólnouczelniane/ogólnowydziałowe (C)*
(zajęcia z obszaru nauk społecznych**)</t>
  </si>
  <si>
    <t>28*</t>
  </si>
  <si>
    <t xml:space="preserve"> razem 3 semestr:</t>
  </si>
  <si>
    <t>4</t>
  </si>
  <si>
    <t>Praktyczna nauka języka hiszpańskiego 4</t>
  </si>
  <si>
    <t>56***</t>
  </si>
  <si>
    <t xml:space="preserve">    razem 4 semestr:</t>
  </si>
  <si>
    <t>razem II rok :</t>
  </si>
  <si>
    <t xml:space="preserve">RAZEM  W CIĄGU TOKU STUDIÓW : </t>
  </si>
  <si>
    <t>godzin:****</t>
  </si>
  <si>
    <t>*Liczba godzin podana szacunkowo. Rzeczywista liczba zależy od wyboru konkretnych zajęć przez studenta. Liczba punktów ECTS może zmieniać się między semestrami (3/4) w zależności od oferty. 
W przypadku zmiany liczby punktów, między semestrami, semestr trzeci zakończy się  27 punktami, a semestr czwarty 33 punktami.
**Zajęcia z obszaru  nauk społecznych są obowiązkowe dla studentów, którzy nie realizują specjalności nauczycielskiej.</t>
  </si>
  <si>
    <t>*** Liczba godzin zajęć fakultatywnych (moduł specjalistyczny) zależy od wybranej przez studenta specjalności.</t>
  </si>
  <si>
    <t>**** Łączna liczba godzin na kierunku bez zajęć S i C.</t>
  </si>
  <si>
    <t>Łączna liczba godzin dla specjalności tłumaczeniowej: 938 godz.</t>
  </si>
  <si>
    <t>łączna liczba godzin dla specjalności z językiem portugalskim: 924 godz.</t>
  </si>
  <si>
    <t>Łączna liczba godzin dla specjalności nauczycielskiej: 1212 godz.</t>
  </si>
  <si>
    <t xml:space="preserve">Oprócz  obowiązkowego bloku przedmiotów kierunkowych studenci realizują obowiązkowo: </t>
  </si>
  <si>
    <t xml:space="preserve"> a) ­jeden moduł specjalizacyjny w zależności  od wyboru - przedmioty modułu specjalizacji językoznawczej lub literaturoznawczej</t>
  </si>
  <si>
    <r>
      <t xml:space="preserve">­ b) przedmioty z jednej wybranej przez siebie specjalności: tłumaczeniowej, z językiem portugalskim, nauczycielskiej 
</t>
    </r>
    <r>
      <rPr>
        <b/>
        <sz val="8"/>
        <color rgb="FF000000"/>
        <rFont val="Cambria"/>
        <scheme val="major"/>
      </rPr>
      <t>(student może wybrać dwie specjalności, jednak druga z nich jest płatna)</t>
    </r>
  </si>
  <si>
    <t>­ c) przedmioty modułu do wyboru B i C</t>
  </si>
  <si>
    <t xml:space="preserve"> W  1 semestrze do zaliczenia: kurs BHP, szkolenie biblioteczne, kurs prawa autorskiego.</t>
  </si>
  <si>
    <t>WYKAZ SKRÓTÓW</t>
  </si>
  <si>
    <t>Dyscypliny:</t>
  </si>
  <si>
    <t>J: Językoznawstwo</t>
  </si>
  <si>
    <t>L: Literaturoznawstwo</t>
  </si>
  <si>
    <t>Skróty nazw form zajęć</t>
  </si>
  <si>
    <t>w1, w2, w3: wykład, naklad pracy studenta 1,2,3 (wprowadzający, kursowy, monograficzny)</t>
  </si>
  <si>
    <t>k1, k2, k3: konwersatorium naklad pracy studenta 1,2,3</t>
  </si>
  <si>
    <t>sm: seminarium</t>
  </si>
  <si>
    <t>t: translatorium</t>
  </si>
  <si>
    <t>r: repetytorium</t>
  </si>
  <si>
    <t>zs: zajęcia specjalistyczne</t>
  </si>
  <si>
    <t>Skróty modułów</t>
  </si>
  <si>
    <t>M: moduł</t>
  </si>
  <si>
    <t>p: zajęć z zakresu nauk podstawowych właściwych dla danego kierunku studiów</t>
  </si>
  <si>
    <t>P: zajęcia o charakterze praktycznym</t>
  </si>
  <si>
    <t>J: zajęcia językonzawcze</t>
  </si>
  <si>
    <t>L: zajęcia literaturoznawcze</t>
  </si>
  <si>
    <t xml:space="preserve">W: zajęcia do wyboru </t>
  </si>
  <si>
    <t>T: zajęcia tłumaczeniowe</t>
  </si>
  <si>
    <t>Pr: zajęcia portugalistyczne</t>
  </si>
  <si>
    <t>N: zajęcia nauczycielskie</t>
  </si>
  <si>
    <t>Moduł specjalizacji językoznawczej</t>
  </si>
  <si>
    <t>Przedmioty modułu specjalizacji językoznawczej 
(MS)</t>
  </si>
  <si>
    <t>Dyscypliny</t>
  </si>
  <si>
    <t>sm</t>
  </si>
  <si>
    <t>zs</t>
  </si>
  <si>
    <t>J-językoznawstwo</t>
  </si>
  <si>
    <t>Seminarium magisterskie 1</t>
  </si>
  <si>
    <t>J</t>
  </si>
  <si>
    <t>Norma i użycie gramatyczne</t>
  </si>
  <si>
    <t xml:space="preserve">J </t>
  </si>
  <si>
    <t xml:space="preserve">                    Razem semestr 1:</t>
  </si>
  <si>
    <t>Seminarium magisterskie 2</t>
  </si>
  <si>
    <t>Podejścia interakcyjne we współczesnym językoznawstwie</t>
  </si>
  <si>
    <t>Razem semestr 2:</t>
  </si>
  <si>
    <t>Seminarium magisterskie 3</t>
  </si>
  <si>
    <t>Pragmatyka interkulturowa</t>
  </si>
  <si>
    <t>Razem semestr 3:</t>
  </si>
  <si>
    <t>Seminarium magisterskie 4</t>
  </si>
  <si>
    <t>Etnolingwistyka hiszpańskojęzycznego obszaru kulturowego</t>
  </si>
  <si>
    <t>Egzamin magisterski</t>
  </si>
  <si>
    <t>Praca magisterska</t>
  </si>
  <si>
    <t xml:space="preserve">   Razem semestr 4:</t>
  </si>
  <si>
    <t>RAZEM  W CIĄGU TOKU STUDIÓW :</t>
  </si>
  <si>
    <t>Moduł specjalizacji literaturoznawczej</t>
  </si>
  <si>
    <t>Przedmioty modułu specjalizacji literaturoznawczej
 (MS)</t>
  </si>
  <si>
    <t>L- literaturoznawstwo</t>
  </si>
  <si>
    <t xml:space="preserve">L </t>
  </si>
  <si>
    <t>Krótkie formy literackie 1</t>
  </si>
  <si>
    <t xml:space="preserve">   Razem semestr 1:</t>
  </si>
  <si>
    <t xml:space="preserve">Tekst i obraz 1 </t>
  </si>
  <si>
    <t xml:space="preserve">   Razem semestr 2:</t>
  </si>
  <si>
    <t>Krótkie formy literackie 2</t>
  </si>
  <si>
    <t xml:space="preserve">   Razem semestr 3:</t>
  </si>
  <si>
    <t>Tekst i obraz 2</t>
  </si>
  <si>
    <t xml:space="preserve">filologa hiszpańska </t>
  </si>
  <si>
    <t>II - magisterski</t>
  </si>
  <si>
    <t xml:space="preserve">specjalności: </t>
  </si>
  <si>
    <t>2025/26</t>
  </si>
  <si>
    <t>Przedmioty specjalności tłumaczeniowej</t>
  </si>
  <si>
    <t>J- językoznawstwo</t>
  </si>
  <si>
    <t>t</t>
  </si>
  <si>
    <t>w3</t>
  </si>
  <si>
    <t xml:space="preserve">   Teoria przekładu specjalistycznego i artystycznego</t>
  </si>
  <si>
    <t>J/L</t>
  </si>
  <si>
    <t xml:space="preserve">   Specyfika przekładu literatury dziecięcej</t>
  </si>
  <si>
    <t xml:space="preserve">J/L </t>
  </si>
  <si>
    <t xml:space="preserve">   Przekład tekstów publicystycznych i popularnonaukowych</t>
  </si>
  <si>
    <t>Przekład hiszpański i angielski wspomagany komputerowo</t>
  </si>
  <si>
    <t>Język angielski w tłumaczeniach użytkowych 1</t>
  </si>
  <si>
    <t>Tłumaczenia prawne i prawnicze</t>
  </si>
  <si>
    <t>Sztuczna inteligencja w przekładach hiszpańskich i angielskich</t>
  </si>
  <si>
    <t xml:space="preserve">Przekład audiowizualny </t>
  </si>
  <si>
    <t>Tłumaczenia ustne w środowisku administracyjnym i sądowym</t>
  </si>
  <si>
    <t>Język angielski w tłumaczeniach użytkowych 2</t>
  </si>
  <si>
    <t>Tłumaczenie tekstów ekonomicznych</t>
  </si>
  <si>
    <t>Przekład prozy i poezji hiszpańskojęzycznej</t>
  </si>
  <si>
    <t>L</t>
  </si>
  <si>
    <t>Przekład tekstów specjalistycznych na język angielski</t>
  </si>
  <si>
    <t xml:space="preserve">Przedmioty specjalności język portugalski </t>
  </si>
  <si>
    <t>Praktyczna nauka języka portugalskiego 1</t>
  </si>
  <si>
    <t>Gramatyka praktyczna języka portugalskiego 1</t>
  </si>
  <si>
    <t>Fonetyka języka portugalskiego</t>
  </si>
  <si>
    <t>Praktyczna nauka języka portugalskiego 2</t>
  </si>
  <si>
    <t>Gramatyka praktyczna języka portugalskiego 2</t>
  </si>
  <si>
    <t xml:space="preserve">PNJP z elementami literatury portugalskiej i brazylijskiej </t>
  </si>
  <si>
    <t>Praktyczna nauka języka portugalskiego 3</t>
  </si>
  <si>
    <t>Odmienność językowa</t>
  </si>
  <si>
    <t> </t>
  </si>
  <si>
    <t>Filologia hiszpańska</t>
  </si>
  <si>
    <t>II- magisterskie</t>
  </si>
  <si>
    <t>nauczycielska</t>
  </si>
  <si>
    <t>2025/2026</t>
  </si>
  <si>
    <t>Liczba godzin</t>
  </si>
  <si>
    <t>Forma zaliczenia (oc / e)</t>
  </si>
  <si>
    <t>w1</t>
  </si>
  <si>
    <t>cm</t>
  </si>
  <si>
    <t>cw</t>
  </si>
  <si>
    <t>prp</t>
  </si>
  <si>
    <t>Podstawy psychologii (B1)</t>
  </si>
  <si>
    <t>PS</t>
  </si>
  <si>
    <t>Podstawy pedagogiki (B2)</t>
  </si>
  <si>
    <t>P</t>
  </si>
  <si>
    <t>Komunikacja w edukacji (B1)</t>
  </si>
  <si>
    <t>Diagnostyka edukacyjna (B2)</t>
  </si>
  <si>
    <t>Podstawy dydaktyki (C )</t>
  </si>
  <si>
    <t>Dydaktyka przedmiotu II.1 (D1)</t>
  </si>
  <si>
    <t>Specjalne potrzeby edukacyjne (B2)</t>
  </si>
  <si>
    <t>Organizacja pracy szkoły z prawem oświatowym (B2)</t>
  </si>
  <si>
    <t>Emisja głosu (C )</t>
  </si>
  <si>
    <t>Z</t>
  </si>
  <si>
    <t>Kultura języka (C )</t>
  </si>
  <si>
    <t>Dydaktyka przedmiotu II.2 (D1)</t>
  </si>
  <si>
    <t>Dydaktyka przedmiotu II.3 (D1)</t>
  </si>
  <si>
    <t>Praktyki pedagogiczne śródroczne - szkoła ponadpodstawowa (D2)</t>
  </si>
  <si>
    <t>Technologie informacyjne w zawodzie nauczyciela (D1)</t>
  </si>
  <si>
    <t>Dydaktyka przedmiotu II.4 (D1)</t>
  </si>
  <si>
    <t>Praktyki pedagogiczne śródroczne - szkoła podstawowa (D2)</t>
  </si>
  <si>
    <t>Praktyki pedagogiczne ciągłe (D2)</t>
  </si>
  <si>
    <t xml:space="preserve">Praktyka psychologiczno-pedagogiczna ciągła (B3)** </t>
  </si>
  <si>
    <t>***</t>
  </si>
  <si>
    <t>Pierwsza pomoc przedmedyczna w pracy nauczyciela</t>
  </si>
  <si>
    <t xml:space="preserve">*Specjalność nauczycielska przygotowuje do podjęcia zawodu nauczyciela języka hiszpańskiego jako obcego zgodnie z rozporządzeniem MNiSW w sprawie standardu kształcenia przygotowującego do wykonywania zawodu nauczyciela z dnia 25 lipca 2019 r. (Dz. U. 2019, poz. 1450).  Wszystkie efekty rozporządzenia realizowane są w toku studiów II stopnia na kierunku: filologia hiszpańska. </t>
  </si>
  <si>
    <t>** Wpis do systemu USOS w semestrze 4</t>
  </si>
  <si>
    <t>*** Kurs na platformie realizowany w semestrach 2-4 (termin do decyzji opiekuna kierunkowego)</t>
  </si>
  <si>
    <t>Dyscypliny (skróty):</t>
  </si>
  <si>
    <t>J - językoznawstwo</t>
  </si>
  <si>
    <t>L - literaturoznawstwo</t>
  </si>
  <si>
    <t>K - nauki o kulturze i religii</t>
  </si>
  <si>
    <t>P - pedagogika</t>
  </si>
  <si>
    <t>PS - psychologia</t>
  </si>
  <si>
    <t>Z - nauki o zdrowiu</t>
  </si>
  <si>
    <t>Moduł specjalności:</t>
  </si>
  <si>
    <t>……………….</t>
  </si>
  <si>
    <t>rok</t>
  </si>
  <si>
    <t>semestr</t>
  </si>
  <si>
    <t xml:space="preserve">Przedmioty modułu specjalności  </t>
  </si>
  <si>
    <t xml:space="preserve">ilość godzin </t>
  </si>
  <si>
    <t>Forma zaliczenia</t>
  </si>
  <si>
    <t>wykładów</t>
  </si>
  <si>
    <t>konwers.</t>
  </si>
  <si>
    <t>…</t>
  </si>
  <si>
    <t>III</t>
  </si>
  <si>
    <t xml:space="preserve">moduł specjalności: </t>
  </si>
  <si>
    <t>Moduł wybieralny:</t>
  </si>
  <si>
    <t xml:space="preserve">Przedmioty wybieralne ….  </t>
  </si>
  <si>
    <t>specjalności:</t>
  </si>
  <si>
    <t>tabela pomocnicza **</t>
  </si>
  <si>
    <t>nazwa modułu do którego należy przedmiot **</t>
  </si>
  <si>
    <t>grupy zajęć:
ZP-z.podstawowe, 
ZW-z.wybieralne, 
ZU-z.ogólnoucze.  …</t>
  </si>
  <si>
    <t>Bilans p ECTS</t>
  </si>
  <si>
    <t>ECTS zaj. praktycznych</t>
  </si>
  <si>
    <t xml:space="preserve">ECTS zaj. wymagających udziału nauczyciela </t>
  </si>
  <si>
    <t xml:space="preserve">… </t>
  </si>
  <si>
    <r>
      <t xml:space="preserve">… </t>
    </r>
    <r>
      <rPr>
        <sz val="10"/>
        <rFont val="Arial"/>
        <family val="2"/>
        <charset val="238"/>
      </rPr>
      <t>*</t>
    </r>
  </si>
  <si>
    <t>razem po 1. semestrze :</t>
  </si>
  <si>
    <t>razem po 2. semestrze :</t>
  </si>
  <si>
    <t>razem po 3. semestrze :</t>
  </si>
  <si>
    <t>razem po 4. semestrze :</t>
  </si>
  <si>
    <t>razem po 5. semestrze :</t>
  </si>
  <si>
    <t xml:space="preserve">razem po 6. semestrze: </t>
  </si>
  <si>
    <t xml:space="preserve">Plan studiów zatwierdzony przez Rade Wydziału ........……….        </t>
  </si>
  <si>
    <t xml:space="preserve">w dniu </t>
  </si>
  <si>
    <t>................</t>
  </si>
  <si>
    <t>Bilans punktów ECTS:</t>
  </si>
  <si>
    <t>opis typu zajęć</t>
  </si>
  <si>
    <t>suma godzin</t>
  </si>
  <si>
    <t>suma punktów</t>
  </si>
  <si>
    <t xml:space="preserve">udział procentowy (punktowy) </t>
  </si>
  <si>
    <t>zaj.o char. podstawowym</t>
  </si>
  <si>
    <t>zaj.o char. ogólnouczelnianym</t>
  </si>
  <si>
    <t>zaj.o char. wybieralnym</t>
  </si>
  <si>
    <t>zaj.o char. praktycznym</t>
  </si>
  <si>
    <t>zaj.wymagające udziału naucz.</t>
  </si>
  <si>
    <t xml:space="preserve">* </t>
  </si>
  <si>
    <t>kolumny organizowane zgodnie z zapotrzebowaniem jednostki dydaktycznej</t>
  </si>
  <si>
    <t xml:space="preserve">** </t>
  </si>
  <si>
    <t>opcjonalnie</t>
  </si>
  <si>
    <t xml:space="preserve">...… </t>
  </si>
  <si>
    <t>razem po 1. roku :</t>
  </si>
  <si>
    <t>razem po 2. roku :</t>
  </si>
  <si>
    <t>razem po 3. roku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</si>
</sst>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d\ mmmm\ yyyy;@"/>
    <numFmt numFmtId="165" formatCode="0.0%"/>
  </numFmts>
  <fonts count="92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9"/>
      <name val="Arial CE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i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zcionka tekstu podstawowego"/>
      <family val="2"/>
      <charset val="238"/>
    </font>
    <font>
      <sz val="12"/>
      <name val="Arial"/>
      <family val="2"/>
      <charset val="238"/>
    </font>
    <font>
      <b/>
      <i/>
      <sz val="8"/>
      <name val="Czcionka tekstu podstawowego"/>
      <charset val="238"/>
    </font>
    <font>
      <sz val="14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Czcionka tekstu podstawowego"/>
      <charset val="238"/>
    </font>
    <font>
      <b/>
      <sz val="7"/>
      <name val="Czcionka tekstu podstawowego"/>
      <family val="2"/>
      <charset val="238"/>
    </font>
    <font>
      <b/>
      <sz val="9"/>
      <name val="Czcionka tekstu podstawowego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Czcionka tekstu podstawowego"/>
      <charset val="238"/>
    </font>
    <font>
      <b/>
      <sz val="8"/>
      <name val="Czcionka tekstu podstawowego"/>
      <family val="2"/>
      <charset val="238"/>
    </font>
    <font>
      <i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i/>
      <sz val="11"/>
      <color indexed="8"/>
      <name val="Czcionka tekstu podstawowego"/>
      <charset val="238"/>
    </font>
    <font>
      <sz val="11"/>
      <color indexed="8"/>
      <name val="Czcionka tekstu podstawowego"/>
      <charset val="238"/>
    </font>
    <font>
      <sz val="8"/>
      <color indexed="8"/>
      <name val="Czcionka tekstu podstawowego"/>
      <charset val="238"/>
    </font>
    <font>
      <b/>
      <sz val="8"/>
      <color indexed="8"/>
      <name val="Czcionka tekstu podstawowego"/>
      <charset val="238"/>
    </font>
    <font>
      <i/>
      <sz val="12"/>
      <color indexed="8"/>
      <name val="Czcionka tekstu podstawowego"/>
      <charset val="238"/>
    </font>
    <font>
      <i/>
      <sz val="12"/>
      <color indexed="10"/>
      <name val="Czcionka tekstu podstawowego"/>
      <charset val="238"/>
    </font>
    <font>
      <sz val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i/>
      <sz val="10"/>
      <color indexed="8"/>
      <name val="Czcionka tekstu podstawowego"/>
      <charset val="238"/>
    </font>
    <font>
      <b/>
      <sz val="10"/>
      <name val="Czcionka tekstu podstawowego"/>
      <family val="2"/>
      <charset val="238"/>
    </font>
    <font>
      <b/>
      <sz val="10"/>
      <name val="Czcionka tekstu podstawowego"/>
      <charset val="238"/>
    </font>
    <font>
      <i/>
      <sz val="10"/>
      <name val="Arial"/>
      <family val="2"/>
      <charset val="238"/>
    </font>
    <font>
      <i/>
      <sz val="10"/>
      <name val="Arial CE"/>
      <family val="2"/>
      <charset val="238"/>
    </font>
    <font>
      <sz val="10"/>
      <name val="Czcionka tekstu podstawowego"/>
      <family val="2"/>
      <charset val="238"/>
    </font>
    <font>
      <b/>
      <sz val="14"/>
      <color indexed="10"/>
      <name val="Arial"/>
      <family val="2"/>
      <charset val="238"/>
    </font>
    <font>
      <b/>
      <sz val="11"/>
      <color indexed="8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00B050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name val="Cambria"/>
      <scheme val="major"/>
    </font>
    <font>
      <sz val="11"/>
      <color indexed="8"/>
      <name val="Cambria"/>
      <scheme val="major"/>
    </font>
    <font>
      <u/>
      <sz val="11"/>
      <color indexed="12"/>
      <name val="Cambria"/>
      <scheme val="major"/>
    </font>
    <font>
      <b/>
      <sz val="11"/>
      <name val="Cambria"/>
      <scheme val="major"/>
    </font>
    <font>
      <sz val="11"/>
      <color rgb="FF000000"/>
      <name val="Cambria"/>
      <scheme val="major"/>
    </font>
    <font>
      <b/>
      <sz val="11"/>
      <color indexed="10"/>
      <name val="Cambria"/>
      <scheme val="major"/>
    </font>
    <font>
      <b/>
      <sz val="11"/>
      <color indexed="8"/>
      <name val="Cambria"/>
      <scheme val="major"/>
    </font>
    <font>
      <b/>
      <sz val="10"/>
      <name val="Cambria"/>
      <scheme val="major"/>
    </font>
    <font>
      <sz val="11"/>
      <color theme="1"/>
      <name val="Cambria"/>
      <scheme val="major"/>
    </font>
    <font>
      <b/>
      <sz val="9"/>
      <name val="Cambria"/>
      <scheme val="major"/>
    </font>
    <font>
      <b/>
      <sz val="8"/>
      <name val="Cambria"/>
      <scheme val="major"/>
    </font>
    <font>
      <sz val="10"/>
      <name val="Cambria"/>
      <scheme val="major"/>
    </font>
    <font>
      <b/>
      <sz val="12"/>
      <name val="Cambria"/>
      <scheme val="major"/>
    </font>
    <font>
      <sz val="12"/>
      <name val="Cambria"/>
      <scheme val="major"/>
    </font>
    <font>
      <sz val="10"/>
      <color indexed="8"/>
      <name val="Cambria"/>
      <scheme val="major"/>
    </font>
    <font>
      <b/>
      <sz val="12"/>
      <color rgb="FF000000"/>
      <name val="Cambria"/>
      <scheme val="major"/>
    </font>
    <font>
      <sz val="11"/>
      <color rgb="FFFF0000"/>
      <name val="Cambria"/>
      <scheme val="major"/>
    </font>
    <font>
      <b/>
      <sz val="11"/>
      <color rgb="FF000000"/>
      <name val="Cambria"/>
      <scheme val="major"/>
    </font>
    <font>
      <sz val="12"/>
      <color rgb="FFFF0000"/>
      <name val="Cambria"/>
      <scheme val="major"/>
    </font>
    <font>
      <sz val="12"/>
      <color rgb="FF242424"/>
      <name val="Cambria"/>
      <scheme val="major"/>
    </font>
    <font>
      <b/>
      <sz val="11"/>
      <color rgb="FFFF0000"/>
      <name val="Cambria"/>
      <scheme val="major"/>
    </font>
    <font>
      <u/>
      <sz val="11"/>
      <color rgb="FFFF0000"/>
      <name val="Cambria"/>
      <scheme val="major"/>
    </font>
    <font>
      <b/>
      <sz val="11"/>
      <color theme="1"/>
      <name val="Cambria"/>
      <scheme val="major"/>
    </font>
    <font>
      <sz val="12"/>
      <color indexed="10"/>
      <name val="Cambria"/>
      <scheme val="major"/>
    </font>
    <font>
      <b/>
      <sz val="12"/>
      <color indexed="10"/>
      <name val="Cambria"/>
      <scheme val="major"/>
    </font>
    <font>
      <sz val="10"/>
      <color rgb="FF000000"/>
      <name val="Cambria"/>
      <scheme val="major"/>
    </font>
    <font>
      <sz val="10"/>
      <color indexed="10"/>
      <name val="Cambria"/>
      <scheme val="major"/>
    </font>
    <font>
      <sz val="10"/>
      <color rgb="FFFF0000"/>
      <name val="Cambria"/>
      <scheme val="major"/>
    </font>
    <font>
      <u/>
      <sz val="11"/>
      <color rgb="FF000000"/>
      <name val="Cambria"/>
      <scheme val="major"/>
    </font>
    <font>
      <sz val="10"/>
      <color theme="1"/>
      <name val="Cambria"/>
      <scheme val="major"/>
    </font>
    <font>
      <b/>
      <sz val="8"/>
      <color rgb="FF000000"/>
      <name val="Cambria"/>
      <scheme val="major"/>
    </font>
    <font>
      <sz val="8"/>
      <color rgb="FF000000"/>
      <name val="Cambria"/>
      <scheme val="major"/>
    </font>
    <font>
      <sz val="8"/>
      <color theme="1"/>
      <name val="Cambria"/>
      <scheme val="major"/>
    </font>
    <font>
      <sz val="8"/>
      <color indexed="8"/>
      <name val="Cambria"/>
      <scheme val="major"/>
    </font>
    <font>
      <sz val="8"/>
      <color rgb="FF242424"/>
      <name val="Cambria"/>
      <scheme val="major"/>
    </font>
    <font>
      <sz val="8"/>
      <name val="Cambria"/>
      <scheme val="major"/>
    </font>
    <font>
      <i/>
      <sz val="8"/>
      <name val="Cambria"/>
      <scheme val="major"/>
    </font>
    <font>
      <sz val="8"/>
      <color indexed="10"/>
      <name val="Cambria"/>
      <scheme val="major"/>
    </font>
    <font>
      <b/>
      <sz val="8"/>
      <color indexed="8"/>
      <name val="Cambria"/>
      <scheme val="major"/>
    </font>
    <font>
      <sz val="12"/>
      <color rgb="FF000000"/>
      <name val="Cambria"/>
      <scheme val="major"/>
    </font>
    <font>
      <i/>
      <sz val="9"/>
      <name val="Cambria"/>
      <scheme val="major"/>
    </font>
    <font>
      <sz val="14"/>
      <name val="Cambria"/>
      <scheme val="major"/>
    </font>
    <font>
      <b/>
      <sz val="14"/>
      <color rgb="FFFF0000"/>
      <name val="Cambria"/>
      <scheme val="major"/>
    </font>
    <font>
      <u/>
      <sz val="10"/>
      <color rgb="FF0000FF"/>
      <name val="Cambria"/>
      <scheme val="major"/>
    </font>
    <font>
      <sz val="11"/>
      <color rgb="FF0070C0"/>
      <name val="Cambria"/>
      <scheme val="major"/>
    </font>
    <font>
      <u/>
      <sz val="10"/>
      <name val="Cambria"/>
      <scheme val="major"/>
    </font>
    <font>
      <b/>
      <sz val="12"/>
      <color rgb="FFFF0000"/>
      <name val="Cambria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2F2F2"/>
        <bgColor rgb="FF000000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/>
      <top style="double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 style="double">
        <color indexed="55"/>
      </right>
      <top style="double">
        <color indexed="55"/>
      </top>
      <bottom/>
      <diagonal/>
    </border>
    <border>
      <left/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 style="double">
        <color indexed="55"/>
      </bottom>
      <diagonal/>
    </border>
    <border>
      <left style="thin">
        <color indexed="55"/>
      </left>
      <right/>
      <top style="double">
        <color indexed="55"/>
      </top>
      <bottom style="double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5"/>
      </bottom>
      <diagonal/>
    </border>
    <border>
      <left/>
      <right/>
      <top style="double">
        <color indexed="55"/>
      </top>
      <bottom/>
      <diagonal/>
    </border>
    <border>
      <left style="double">
        <color indexed="55"/>
      </left>
      <right style="double">
        <color indexed="55"/>
      </right>
      <top style="double">
        <color indexed="55"/>
      </top>
      <bottom/>
      <diagonal/>
    </border>
    <border>
      <left/>
      <right style="double">
        <color indexed="55"/>
      </right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double">
        <color indexed="55"/>
      </left>
      <right style="double">
        <color indexed="55"/>
      </right>
      <top/>
      <bottom/>
      <diagonal/>
    </border>
    <border>
      <left style="double">
        <color indexed="55"/>
      </left>
      <right style="double">
        <color indexed="55"/>
      </right>
      <top/>
      <bottom style="double">
        <color indexed="55"/>
      </bottom>
      <diagonal/>
    </border>
    <border>
      <left/>
      <right style="double">
        <color indexed="55"/>
      </right>
      <top/>
      <bottom/>
      <diagonal/>
    </border>
    <border>
      <left style="double">
        <color indexed="55"/>
      </left>
      <right/>
      <top style="double">
        <color indexed="55"/>
      </top>
      <bottom/>
      <diagonal/>
    </border>
    <border>
      <left style="double">
        <color indexed="55"/>
      </left>
      <right/>
      <top/>
      <bottom/>
      <diagonal/>
    </border>
    <border>
      <left style="double">
        <color indexed="55"/>
      </left>
      <right/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double">
        <color indexed="55"/>
      </left>
      <right style="thin">
        <color indexed="55"/>
      </right>
      <top style="double">
        <color indexed="55"/>
      </top>
      <bottom/>
      <diagonal/>
    </border>
    <border>
      <left style="double">
        <color indexed="55"/>
      </left>
      <right style="thin">
        <color indexed="55"/>
      </right>
      <top/>
      <bottom/>
      <diagonal/>
    </border>
    <border>
      <left style="double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/>
      <diagonal/>
    </border>
    <border>
      <left style="double">
        <color theme="1" tint="0.499984740745262"/>
      </left>
      <right style="double">
        <color theme="1" tint="0.499984740745262"/>
      </right>
      <top/>
      <bottom/>
      <diagonal/>
    </border>
    <border>
      <left style="double">
        <color theme="1" tint="0.499984740745262"/>
      </left>
      <right style="double">
        <color theme="1" tint="0.499984740745262"/>
      </right>
      <top/>
      <bottom style="double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indexed="55"/>
      </right>
      <top style="double">
        <color theme="1" tint="0.499984740745262"/>
      </top>
      <bottom/>
      <diagonal/>
    </border>
    <border>
      <left style="double">
        <color indexed="55"/>
      </left>
      <right style="double">
        <color indexed="55"/>
      </right>
      <top style="double">
        <color theme="1" tint="0.499984740745262"/>
      </top>
      <bottom/>
      <diagonal/>
    </border>
    <border>
      <left style="double">
        <color indexed="55"/>
      </left>
      <right/>
      <top style="double">
        <color theme="1" tint="0.499984740745262"/>
      </top>
      <bottom style="double">
        <color indexed="55"/>
      </bottom>
      <diagonal/>
    </border>
    <border>
      <left/>
      <right/>
      <top style="double">
        <color theme="1" tint="0.499984740745262"/>
      </top>
      <bottom style="double">
        <color indexed="55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double">
        <color indexed="55"/>
      </bottom>
      <diagonal/>
    </border>
    <border>
      <left style="double">
        <color theme="1" tint="0.499984740745262"/>
      </left>
      <right style="double">
        <color indexed="55"/>
      </right>
      <top/>
      <bottom/>
      <diagonal/>
    </border>
    <border>
      <left style="double">
        <color theme="1" tint="0.499984740745262"/>
      </left>
      <right style="double">
        <color indexed="55"/>
      </right>
      <top/>
      <bottom style="double">
        <color indexed="55"/>
      </bottom>
      <diagonal/>
    </border>
    <border>
      <left/>
      <right style="double">
        <color theme="1" tint="0.499984740745262"/>
      </right>
      <top style="double">
        <color indexed="55"/>
      </top>
      <bottom style="double">
        <color indexed="55"/>
      </bottom>
      <diagonal/>
    </border>
    <border>
      <left style="double">
        <color indexed="55"/>
      </left>
      <right/>
      <top style="double">
        <color indexed="55"/>
      </top>
      <bottom style="double">
        <color theme="1" tint="0.499984740745262"/>
      </bottom>
      <diagonal/>
    </border>
    <border>
      <left/>
      <right/>
      <top style="double">
        <color indexed="55"/>
      </top>
      <bottom style="double">
        <color theme="1" tint="0.499984740745262"/>
      </bottom>
      <diagonal/>
    </border>
    <border>
      <left/>
      <right style="double">
        <color indexed="55"/>
      </right>
      <top style="double">
        <color indexed="55"/>
      </top>
      <bottom style="double">
        <color theme="1" tint="0.499984740745262"/>
      </bottom>
      <diagonal/>
    </border>
    <border>
      <left style="double">
        <color theme="1" tint="0.499984740745262"/>
      </left>
      <right/>
      <top/>
      <bottom/>
      <diagonal/>
    </border>
    <border>
      <left style="double">
        <color theme="1" tint="0.499984740745262"/>
      </left>
      <right/>
      <top style="double">
        <color theme="1" tint="0.499984740745262"/>
      </top>
      <bottom/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/>
      <diagonal/>
    </border>
    <border>
      <left style="double">
        <color theme="1" tint="0.499984740745262"/>
      </left>
      <right style="double">
        <color theme="1" tint="0.499984740745262"/>
      </right>
      <top style="double">
        <color indexed="55"/>
      </top>
      <bottom style="double">
        <color indexed="55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indexed="55"/>
      </top>
      <bottom style="double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double">
        <color indexed="55"/>
      </bottom>
      <diagonal/>
    </border>
    <border>
      <left style="double">
        <color theme="1" tint="0.499984740745262"/>
      </left>
      <right style="thin">
        <color indexed="55"/>
      </right>
      <top style="double">
        <color indexed="55"/>
      </top>
      <bottom/>
      <diagonal/>
    </border>
    <border>
      <left style="double">
        <color theme="1" tint="0.499984740745262"/>
      </left>
      <right style="thin">
        <color indexed="55"/>
      </right>
      <top/>
      <bottom style="double">
        <color indexed="55"/>
      </bottom>
      <diagonal/>
    </border>
    <border>
      <left style="double">
        <color theme="1" tint="0.499984740745262"/>
      </left>
      <right style="double">
        <color indexed="55"/>
      </right>
      <top style="double">
        <color indexed="55"/>
      </top>
      <bottom style="double">
        <color theme="1" tint="0.499984740745262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1" tint="0.499984740745262"/>
      </bottom>
      <diagonal/>
    </border>
    <border>
      <left style="thin">
        <color indexed="55"/>
      </left>
      <right/>
      <top style="double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double">
        <color indexed="55"/>
      </bottom>
      <diagonal/>
    </border>
    <border>
      <left style="double">
        <color theme="1" tint="0.499984740745262"/>
      </left>
      <right style="double">
        <color theme="1" tint="0.499984740745262"/>
      </right>
      <top/>
      <bottom style="double">
        <color indexed="55"/>
      </bottom>
      <diagonal/>
    </border>
    <border>
      <left style="double">
        <color indexed="55"/>
      </left>
      <right style="double">
        <color indexed="55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indexed="55"/>
      </left>
      <right style="double">
        <color indexed="55"/>
      </right>
      <top style="double">
        <color theme="1" tint="0.499984740745262"/>
      </top>
      <bottom style="double">
        <color indexed="55"/>
      </bottom>
      <diagonal/>
    </border>
    <border>
      <left/>
      <right style="double">
        <color indexed="55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 style="double">
        <color indexed="55"/>
      </right>
      <top style="double">
        <color theme="1" tint="0.499984740745262"/>
      </top>
      <bottom style="double">
        <color indexed="55"/>
      </bottom>
      <diagonal/>
    </border>
    <border>
      <left style="thin">
        <color indexed="55"/>
      </left>
      <right style="double">
        <color indexed="55"/>
      </right>
      <top style="double">
        <color indexed="55"/>
      </top>
      <bottom style="double">
        <color theme="1" tint="0.499984740745262"/>
      </bottom>
      <diagonal/>
    </border>
    <border>
      <left style="thin">
        <color indexed="55"/>
      </left>
      <right style="double">
        <color indexed="55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indexed="55"/>
      </left>
      <right style="double">
        <color indexed="55"/>
      </right>
      <top style="double">
        <color theme="1" tint="0.499984740745262"/>
      </top>
      <bottom style="double">
        <color indexed="55"/>
      </bottom>
      <diagonal/>
    </border>
    <border>
      <left style="double">
        <color theme="1" tint="0.499984740745262"/>
      </left>
      <right style="double">
        <color indexed="55"/>
      </right>
      <top style="double">
        <color indexed="55"/>
      </top>
      <bottom/>
      <diagonal/>
    </border>
    <border>
      <left style="double">
        <color theme="1" tint="0.499984740745262"/>
      </left>
      <right style="double">
        <color indexed="55"/>
      </right>
      <top/>
      <bottom style="double">
        <color theme="1" tint="0.499984740745262"/>
      </bottom>
      <diagonal/>
    </border>
    <border>
      <left style="double">
        <color theme="1" tint="0.499984740745262"/>
      </left>
      <right/>
      <top/>
      <bottom style="double">
        <color indexed="55"/>
      </bottom>
      <diagonal/>
    </border>
    <border>
      <left style="double">
        <color theme="1" tint="0.499984740745262"/>
      </left>
      <right/>
      <top style="double">
        <color indexed="55"/>
      </top>
      <bottom style="double">
        <color indexed="55"/>
      </bottom>
      <diagonal/>
    </border>
    <border>
      <left style="double">
        <color theme="1" tint="0.499984740745262"/>
      </left>
      <right/>
      <top style="double">
        <color indexed="55"/>
      </top>
      <bottom style="double">
        <color theme="1" tint="0.499984740745262"/>
      </bottom>
      <diagonal/>
    </border>
    <border>
      <left style="thin">
        <color indexed="55"/>
      </left>
      <right style="double">
        <color theme="1" tint="0.499984740745262"/>
      </right>
      <top style="double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 style="double">
        <color theme="0" tint="-0.34998626667073579"/>
      </bottom>
      <diagonal/>
    </border>
    <border>
      <left style="double">
        <color theme="0" tint="-0.34998626667073579"/>
      </left>
      <right/>
      <top style="double">
        <color theme="0" tint="-0.34998626667073579"/>
      </top>
      <bottom style="double">
        <color indexed="55"/>
      </bottom>
      <diagonal/>
    </border>
    <border>
      <left/>
      <right/>
      <top style="double">
        <color theme="0" tint="-0.34998626667073579"/>
      </top>
      <bottom style="double">
        <color indexed="55"/>
      </bottom>
      <diagonal/>
    </border>
    <border>
      <left style="double">
        <color theme="0" tint="-0.34998626667073579"/>
      </left>
      <right style="double">
        <color indexed="55"/>
      </right>
      <top style="double">
        <color indexed="55"/>
      </top>
      <bottom style="double">
        <color theme="0" tint="-0.34998626667073579"/>
      </bottom>
      <diagonal/>
    </border>
    <border>
      <left/>
      <right/>
      <top style="double">
        <color indexed="55"/>
      </top>
      <bottom style="double">
        <color theme="0" tint="-0.34998626667073579"/>
      </bottom>
      <diagonal/>
    </border>
    <border>
      <left/>
      <right style="double">
        <color indexed="55"/>
      </right>
      <top style="double">
        <color indexed="55"/>
      </top>
      <bottom style="double">
        <color theme="0" tint="-0.34998626667073579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theme="0" tint="-0.34998626667073579"/>
      </bottom>
      <diagonal/>
    </border>
    <border>
      <left style="double">
        <color indexed="55"/>
      </left>
      <right/>
      <top style="double">
        <color indexed="55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indexed="55"/>
      </right>
      <top/>
      <bottom style="double">
        <color theme="0" tint="-0.34998626667073579"/>
      </bottom>
      <diagonal/>
    </border>
    <border>
      <left style="double">
        <color indexed="55"/>
      </left>
      <right style="double">
        <color indexed="55"/>
      </right>
      <top/>
      <bottom style="double">
        <color theme="0" tint="-0.34998626667073579"/>
      </bottom>
      <diagonal/>
    </border>
    <border>
      <left style="double">
        <color indexed="55"/>
      </left>
      <right/>
      <top/>
      <bottom style="double">
        <color theme="0" tint="-0.34998626667073579"/>
      </bottom>
      <diagonal/>
    </border>
    <border>
      <left style="double">
        <color theme="0" tint="-0.34998626667073579"/>
      </left>
      <right/>
      <top/>
      <bottom style="double">
        <color indexed="55"/>
      </bottom>
      <diagonal/>
    </border>
    <border>
      <left style="double">
        <color theme="0" tint="-0.34998626667073579"/>
      </left>
      <right/>
      <top style="double">
        <color indexed="55"/>
      </top>
      <bottom style="double">
        <color indexed="55"/>
      </bottom>
      <diagonal/>
    </border>
    <border>
      <left style="double">
        <color theme="0" tint="-0.34998626667073579"/>
      </left>
      <right/>
      <top style="double">
        <color indexed="55"/>
      </top>
      <bottom style="double">
        <color theme="0" tint="-0.34998626667073579"/>
      </bottom>
      <diagonal/>
    </border>
    <border>
      <left style="double">
        <color indexed="55"/>
      </left>
      <right/>
      <top style="double">
        <color theme="1" tint="0.499984740745262"/>
      </top>
      <bottom/>
      <diagonal/>
    </border>
    <border>
      <left style="thin">
        <color indexed="55"/>
      </left>
      <right style="double">
        <color indexed="55"/>
      </right>
      <top/>
      <bottom style="double">
        <color theme="1" tint="0.499984740745262"/>
      </bottom>
      <diagonal/>
    </border>
  </borders>
  <cellStyleXfs count="3">
    <xf numFmtId="0" fontId="0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24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12" fillId="0" borderId="0" xfId="0" applyFont="1" applyAlignment="1" applyProtection="1">
      <alignment horizontal="right" vertical="center"/>
      <protection locked="0"/>
    </xf>
    <xf numFmtId="164" fontId="10" fillId="0" borderId="0" xfId="0" applyNumberFormat="1" applyFont="1" applyAlignment="1" applyProtection="1">
      <alignment horizontal="center"/>
      <protection locked="0"/>
    </xf>
    <xf numFmtId="0" fontId="9" fillId="2" borderId="0" xfId="2" applyFont="1" applyFill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 applyProtection="1">
      <alignment wrapText="1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0" fontId="21" fillId="2" borderId="0" xfId="2" applyFont="1" applyFill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2" fillId="0" borderId="0" xfId="0" applyFont="1"/>
    <xf numFmtId="0" fontId="1" fillId="2" borderId="0" xfId="2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7" fontId="7" fillId="0" borderId="0" xfId="0" applyNumberFormat="1" applyFont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 wrapText="1"/>
      <protection locked="0"/>
    </xf>
    <xf numFmtId="0" fontId="17" fillId="3" borderId="1" xfId="2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23" fillId="4" borderId="1" xfId="2" applyFont="1" applyFill="1" applyBorder="1" applyAlignment="1" applyProtection="1">
      <alignment horizontal="left" vertical="center" indent="1"/>
      <protection locked="0"/>
    </xf>
    <xf numFmtId="0" fontId="24" fillId="0" borderId="1" xfId="1" applyFont="1" applyFill="1" applyBorder="1" applyAlignment="1" applyProtection="1">
      <alignment horizontal="center" vertical="center"/>
      <protection locked="0"/>
    </xf>
    <xf numFmtId="0" fontId="9" fillId="2" borderId="1" xfId="2" applyFont="1" applyFill="1" applyBorder="1" applyAlignment="1" applyProtection="1">
      <alignment horizontal="center" vertical="center"/>
      <protection locked="0"/>
    </xf>
    <xf numFmtId="0" fontId="9" fillId="3" borderId="1" xfId="2" applyFont="1" applyFill="1" applyBorder="1" applyAlignment="1" applyProtection="1">
      <alignment horizontal="center" vertical="center"/>
      <protection hidden="1"/>
    </xf>
    <xf numFmtId="0" fontId="6" fillId="4" borderId="1" xfId="2" applyFont="1" applyFill="1" applyBorder="1" applyAlignment="1" applyProtection="1">
      <alignment horizontal="center" vertical="center"/>
      <protection locked="0"/>
    </xf>
    <xf numFmtId="0" fontId="9" fillId="4" borderId="1" xfId="2" applyFont="1" applyFill="1" applyBorder="1" applyAlignment="1" applyProtection="1">
      <alignment horizontal="center" vertical="center"/>
      <protection locked="0"/>
    </xf>
    <xf numFmtId="0" fontId="9" fillId="0" borderId="1" xfId="2" applyFont="1" applyBorder="1" applyAlignment="1" applyProtection="1">
      <alignment horizontal="center" vertical="center"/>
      <protection locked="0"/>
    </xf>
    <xf numFmtId="0" fontId="6" fillId="2" borderId="1" xfId="2" applyFont="1" applyFill="1" applyBorder="1" applyAlignment="1" applyProtection="1">
      <alignment horizontal="center" vertical="center"/>
      <protection locked="0"/>
    </xf>
    <xf numFmtId="0" fontId="9" fillId="4" borderId="1" xfId="2" applyFont="1" applyFill="1" applyBorder="1" applyAlignment="1" applyProtection="1">
      <alignment horizontal="left" vertical="center" indent="1"/>
      <protection locked="0"/>
    </xf>
    <xf numFmtId="0" fontId="9" fillId="2" borderId="1" xfId="2" applyFont="1" applyFill="1" applyBorder="1" applyAlignment="1" applyProtection="1">
      <alignment horizontal="left" vertical="center" indent="1"/>
      <protection locked="0"/>
    </xf>
    <xf numFmtId="0" fontId="9" fillId="0" borderId="1" xfId="2" applyFont="1" applyBorder="1" applyAlignment="1" applyProtection="1">
      <alignment horizontal="left" vertical="center" indent="1"/>
      <protection locked="0"/>
    </xf>
    <xf numFmtId="0" fontId="9" fillId="5" borderId="1" xfId="2" applyFont="1" applyFill="1" applyBorder="1" applyAlignment="1" applyProtection="1">
      <alignment horizontal="left" vertical="center" indent="1"/>
      <protection locked="0"/>
    </xf>
    <xf numFmtId="0" fontId="9" fillId="6" borderId="1" xfId="2" applyFont="1" applyFill="1" applyBorder="1" applyAlignment="1" applyProtection="1">
      <alignment horizontal="left" vertical="center" indent="1"/>
      <protection locked="0"/>
    </xf>
    <xf numFmtId="0" fontId="23" fillId="5" borderId="1" xfId="2" applyFont="1" applyFill="1" applyBorder="1" applyAlignment="1" applyProtection="1">
      <alignment horizontal="left" vertical="center" indent="1"/>
      <protection locked="0"/>
    </xf>
    <xf numFmtId="0" fontId="23" fillId="2" borderId="1" xfId="2" applyFont="1" applyFill="1" applyBorder="1" applyAlignment="1" applyProtection="1">
      <alignment horizontal="left" vertical="center" indent="1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0" fontId="23" fillId="0" borderId="1" xfId="2" applyFont="1" applyBorder="1" applyAlignment="1" applyProtection="1">
      <alignment horizontal="left" vertical="center" indent="1"/>
      <protection locked="0"/>
    </xf>
    <xf numFmtId="0" fontId="6" fillId="3" borderId="2" xfId="2" applyFont="1" applyFill="1" applyBorder="1" applyAlignment="1" applyProtection="1">
      <alignment horizontal="right" vertical="center"/>
      <protection locked="0"/>
    </xf>
    <xf numFmtId="0" fontId="18" fillId="3" borderId="2" xfId="2" applyFont="1" applyFill="1" applyBorder="1" applyAlignment="1" applyProtection="1">
      <alignment vertical="center"/>
      <protection locked="0"/>
    </xf>
    <xf numFmtId="0" fontId="6" fillId="3" borderId="2" xfId="2" applyFont="1" applyFill="1" applyBorder="1" applyAlignment="1" applyProtection="1">
      <alignment vertical="center"/>
      <protection locked="0"/>
    </xf>
    <xf numFmtId="0" fontId="6" fillId="3" borderId="2" xfId="2" applyFont="1" applyFill="1" applyBorder="1" applyAlignment="1" applyProtection="1">
      <alignment horizontal="right" vertical="center"/>
      <protection hidden="1"/>
    </xf>
    <xf numFmtId="0" fontId="25" fillId="3" borderId="2" xfId="2" applyFont="1" applyFill="1" applyBorder="1" applyAlignment="1" applyProtection="1">
      <alignment horizontal="center" vertical="center"/>
      <protection hidden="1"/>
    </xf>
    <xf numFmtId="0" fontId="6" fillId="7" borderId="3" xfId="2" applyFont="1" applyFill="1" applyBorder="1" applyAlignment="1" applyProtection="1">
      <alignment horizontal="right" vertical="center"/>
      <protection hidden="1"/>
    </xf>
    <xf numFmtId="0" fontId="25" fillId="7" borderId="2" xfId="2" applyFont="1" applyFill="1" applyBorder="1" applyAlignment="1" applyProtection="1">
      <alignment horizontal="center" vertical="center"/>
      <protection hidden="1"/>
    </xf>
    <xf numFmtId="0" fontId="6" fillId="7" borderId="2" xfId="2" applyFont="1" applyFill="1" applyBorder="1" applyAlignment="1" applyProtection="1">
      <alignment horizontal="right" vertical="center"/>
      <protection locked="0"/>
    </xf>
    <xf numFmtId="0" fontId="25" fillId="7" borderId="4" xfId="2" applyFont="1" applyFill="1" applyBorder="1" applyAlignment="1" applyProtection="1">
      <alignment horizontal="center" vertical="center"/>
      <protection hidden="1"/>
    </xf>
    <xf numFmtId="49" fontId="6" fillId="3" borderId="2" xfId="2" applyNumberFormat="1" applyFont="1" applyFill="1" applyBorder="1" applyAlignment="1" applyProtection="1">
      <alignment vertical="center"/>
      <protection locked="0"/>
    </xf>
    <xf numFmtId="0" fontId="17" fillId="8" borderId="1" xfId="2" applyFont="1" applyFill="1" applyBorder="1" applyAlignment="1" applyProtection="1">
      <alignment horizontal="center" vertical="center" wrapText="1"/>
      <protection locked="0"/>
    </xf>
    <xf numFmtId="0" fontId="17" fillId="9" borderId="1" xfId="2" applyFont="1" applyFill="1" applyBorder="1" applyAlignment="1" applyProtection="1">
      <alignment horizontal="center" vertical="center" wrapText="1"/>
      <protection locked="0"/>
    </xf>
    <xf numFmtId="0" fontId="9" fillId="3" borderId="1" xfId="2" applyFont="1" applyFill="1" applyBorder="1" applyAlignment="1" applyProtection="1">
      <alignment horizontal="center" vertical="center"/>
      <protection locked="0"/>
    </xf>
    <xf numFmtId="0" fontId="21" fillId="0" borderId="1" xfId="2" applyFont="1" applyBorder="1" applyAlignment="1" applyProtection="1">
      <alignment horizontal="left" vertical="center" wrapText="1" indent="1"/>
      <protection locked="0"/>
    </xf>
    <xf numFmtId="0" fontId="1" fillId="2" borderId="1" xfId="2" applyFill="1" applyBorder="1" applyAlignment="1" applyProtection="1">
      <alignment horizontal="center" vertical="center"/>
      <protection locked="0"/>
    </xf>
    <xf numFmtId="0" fontId="25" fillId="7" borderId="4" xfId="2" applyFont="1" applyFill="1" applyBorder="1" applyAlignment="1" applyProtection="1">
      <alignment horizontal="center" vertical="center"/>
      <protection locked="0"/>
    </xf>
    <xf numFmtId="49" fontId="6" fillId="3" borderId="4" xfId="2" applyNumberFormat="1" applyFont="1" applyFill="1" applyBorder="1" applyAlignment="1" applyProtection="1">
      <alignment vertical="center"/>
      <protection locked="0"/>
    </xf>
    <xf numFmtId="0" fontId="25" fillId="3" borderId="2" xfId="2" applyFont="1" applyFill="1" applyBorder="1" applyAlignment="1" applyProtection="1">
      <alignment horizontal="center" vertical="center"/>
      <protection locked="0" hidden="1"/>
    </xf>
    <xf numFmtId="0" fontId="6" fillId="7" borderId="2" xfId="2" applyFont="1" applyFill="1" applyBorder="1" applyAlignment="1" applyProtection="1">
      <alignment horizontal="right" vertical="center"/>
      <protection hidden="1"/>
    </xf>
    <xf numFmtId="0" fontId="25" fillId="3" borderId="5" xfId="2" applyFont="1" applyFill="1" applyBorder="1" applyAlignment="1" applyProtection="1">
      <alignment horizontal="center" vertical="center"/>
      <protection hidden="1"/>
    </xf>
    <xf numFmtId="0" fontId="25" fillId="3" borderId="6" xfId="2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0" xfId="2" applyFont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6" fillId="4" borderId="0" xfId="2" applyFont="1" applyFill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horizontal="center" vertical="center"/>
      <protection locked="0" hidden="1"/>
    </xf>
    <xf numFmtId="0" fontId="25" fillId="0" borderId="0" xfId="2" applyFont="1" applyAlignment="1" applyProtection="1">
      <alignment horizontal="center" vertical="center"/>
      <protection hidden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center"/>
    </xf>
    <xf numFmtId="0" fontId="31" fillId="3" borderId="1" xfId="0" applyFont="1" applyFill="1" applyBorder="1" applyAlignment="1" applyProtection="1">
      <alignment horizontal="center" vertical="center"/>
      <protection hidden="1"/>
    </xf>
    <xf numFmtId="165" fontId="31" fillId="3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2" applyFont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right" vertical="center"/>
      <protection hidden="1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21" fillId="0" borderId="0" xfId="2" applyFont="1" applyAlignment="1" applyProtection="1">
      <alignment horizontal="left" vertical="center" wrapText="1" indent="1"/>
      <protection locked="0"/>
    </xf>
    <xf numFmtId="0" fontId="1" fillId="0" borderId="0" xfId="2" applyAlignment="1" applyProtection="1">
      <alignment horizontal="center" vertical="center"/>
      <protection locked="0"/>
    </xf>
    <xf numFmtId="0" fontId="33" fillId="0" borderId="0" xfId="0" applyFont="1"/>
    <xf numFmtId="0" fontId="34" fillId="0" borderId="0" xfId="0" applyFont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0" fontId="33" fillId="0" borderId="0" xfId="0" applyFont="1" applyProtection="1">
      <protection locked="0"/>
    </xf>
    <xf numFmtId="0" fontId="37" fillId="0" borderId="0" xfId="0" applyFont="1" applyAlignment="1" applyProtection="1">
      <alignment horizontal="right" vertical="center"/>
      <protection locked="0"/>
    </xf>
    <xf numFmtId="0" fontId="38" fillId="0" borderId="0" xfId="0" applyFont="1" applyAlignment="1" applyProtection="1">
      <alignment horizontal="right" vertical="top"/>
      <protection locked="0"/>
    </xf>
    <xf numFmtId="0" fontId="39" fillId="0" borderId="0" xfId="0" applyFont="1" applyProtection="1">
      <protection locked="0"/>
    </xf>
    <xf numFmtId="0" fontId="39" fillId="0" borderId="0" xfId="0" applyFont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0" fillId="15" borderId="0" xfId="0" applyFill="1"/>
    <xf numFmtId="0" fontId="22" fillId="15" borderId="0" xfId="0" applyFont="1" applyFill="1"/>
    <xf numFmtId="17" fontId="40" fillId="0" borderId="0" xfId="0" applyNumberFormat="1" applyFont="1" applyAlignment="1" applyProtection="1">
      <alignment horizontal="left" vertical="center"/>
      <protection locked="0"/>
    </xf>
    <xf numFmtId="0" fontId="43" fillId="0" borderId="0" xfId="0" applyFont="1"/>
    <xf numFmtId="0" fontId="11" fillId="15" borderId="0" xfId="0" applyFont="1" applyFill="1" applyAlignment="1" applyProtection="1">
      <alignment horizontal="left" vertical="center"/>
      <protection locked="0"/>
    </xf>
    <xf numFmtId="0" fontId="0" fillId="15" borderId="0" xfId="0" applyFill="1" applyAlignment="1">
      <alignment horizontal="center"/>
    </xf>
    <xf numFmtId="0" fontId="0" fillId="0" borderId="0" xfId="0" applyAlignment="1">
      <alignment wrapText="1"/>
    </xf>
    <xf numFmtId="0" fontId="44" fillId="0" borderId="0" xfId="0" applyFont="1"/>
    <xf numFmtId="0" fontId="47" fillId="0" borderId="18" xfId="1" applyFont="1" applyFill="1" applyBorder="1" applyAlignment="1" applyProtection="1">
      <alignment horizontal="center" vertical="center"/>
      <protection locked="0"/>
    </xf>
    <xf numFmtId="0" fontId="45" fillId="0" borderId="18" xfId="2" applyFont="1" applyBorder="1" applyAlignment="1" applyProtection="1">
      <alignment horizontal="center" vertical="center"/>
      <protection locked="0"/>
    </xf>
    <xf numFmtId="0" fontId="45" fillId="2" borderId="18" xfId="2" applyFont="1" applyFill="1" applyBorder="1" applyAlignment="1" applyProtection="1">
      <alignment horizontal="center" vertical="center"/>
      <protection locked="0"/>
    </xf>
    <xf numFmtId="0" fontId="45" fillId="3" borderId="7" xfId="2" applyFont="1" applyFill="1" applyBorder="1" applyAlignment="1" applyProtection="1">
      <alignment horizontal="center" vertical="center"/>
      <protection hidden="1"/>
    </xf>
    <xf numFmtId="0" fontId="45" fillId="2" borderId="7" xfId="2" applyFont="1" applyFill="1" applyBorder="1" applyAlignment="1" applyProtection="1">
      <alignment horizontal="center" vertical="center"/>
      <protection locked="0"/>
    </xf>
    <xf numFmtId="0" fontId="48" fillId="14" borderId="7" xfId="2" applyFont="1" applyFill="1" applyBorder="1" applyAlignment="1" applyProtection="1">
      <alignment horizontal="center" vertical="center"/>
      <protection locked="0"/>
    </xf>
    <xf numFmtId="0" fontId="45" fillId="3" borderId="10" xfId="2" applyFont="1" applyFill="1" applyBorder="1" applyAlignment="1" applyProtection="1">
      <alignment horizontal="center" vertical="center"/>
      <protection hidden="1"/>
    </xf>
    <xf numFmtId="0" fontId="47" fillId="3" borderId="16" xfId="1" applyFont="1" applyFill="1" applyBorder="1" applyAlignment="1" applyProtection="1">
      <alignment horizontal="center" vertical="center"/>
      <protection locked="0"/>
    </xf>
    <xf numFmtId="0" fontId="45" fillId="3" borderId="0" xfId="2" applyFont="1" applyFill="1" applyAlignment="1" applyProtection="1">
      <alignment horizontal="center" vertical="center"/>
      <protection locked="0"/>
    </xf>
    <xf numFmtId="0" fontId="46" fillId="3" borderId="0" xfId="0" applyFont="1" applyFill="1"/>
    <xf numFmtId="0" fontId="48" fillId="3" borderId="19" xfId="2" applyFont="1" applyFill="1" applyBorder="1" applyAlignment="1" applyProtection="1">
      <alignment horizontal="center" vertical="center"/>
      <protection locked="0"/>
    </xf>
    <xf numFmtId="0" fontId="48" fillId="3" borderId="7" xfId="2" applyFont="1" applyFill="1" applyBorder="1" applyAlignment="1" applyProtection="1">
      <alignment horizontal="center" vertical="center"/>
      <protection hidden="1"/>
    </xf>
    <xf numFmtId="0" fontId="48" fillId="3" borderId="7" xfId="2" applyFont="1" applyFill="1" applyBorder="1" applyAlignment="1" applyProtection="1">
      <alignment horizontal="center" vertical="center"/>
      <protection locked="0"/>
    </xf>
    <xf numFmtId="0" fontId="47" fillId="0" borderId="7" xfId="1" applyFont="1" applyFill="1" applyBorder="1" applyAlignment="1" applyProtection="1">
      <alignment horizontal="center" vertical="center"/>
      <protection locked="0"/>
    </xf>
    <xf numFmtId="0" fontId="45" fillId="3" borderId="7" xfId="2" applyFont="1" applyFill="1" applyBorder="1" applyAlignment="1" applyProtection="1">
      <alignment horizontal="center" vertical="center"/>
      <protection locked="0"/>
    </xf>
    <xf numFmtId="0" fontId="45" fillId="0" borderId="7" xfId="2" applyFont="1" applyBorder="1" applyAlignment="1" applyProtection="1">
      <alignment horizontal="center" vertical="center"/>
      <protection locked="0"/>
    </xf>
    <xf numFmtId="0" fontId="45" fillId="4" borderId="7" xfId="2" applyFont="1" applyFill="1" applyBorder="1" applyAlignment="1" applyProtection="1">
      <alignment horizontal="center" vertical="center"/>
      <protection locked="0"/>
    </xf>
    <xf numFmtId="0" fontId="48" fillId="4" borderId="7" xfId="2" applyFont="1" applyFill="1" applyBorder="1" applyAlignment="1" applyProtection="1">
      <alignment horizontal="center" vertical="center"/>
      <protection locked="0"/>
    </xf>
    <xf numFmtId="49" fontId="45" fillId="3" borderId="8" xfId="0" applyNumberFormat="1" applyFont="1" applyFill="1" applyBorder="1" applyAlignment="1" applyProtection="1">
      <alignment horizontal="center" vertical="center"/>
      <protection locked="0"/>
    </xf>
    <xf numFmtId="0" fontId="47" fillId="3" borderId="7" xfId="1" applyFont="1" applyFill="1" applyBorder="1" applyAlignment="1" applyProtection="1">
      <alignment horizontal="center" vertical="center"/>
      <protection locked="0"/>
    </xf>
    <xf numFmtId="0" fontId="45" fillId="3" borderId="10" xfId="2" applyFont="1" applyFill="1" applyBorder="1" applyAlignment="1" applyProtection="1">
      <alignment horizontal="center" vertical="center"/>
      <protection locked="0"/>
    </xf>
    <xf numFmtId="0" fontId="48" fillId="3" borderId="10" xfId="2" applyFont="1" applyFill="1" applyBorder="1" applyAlignment="1" applyProtection="1">
      <alignment horizontal="center" vertical="center"/>
      <protection locked="0"/>
    </xf>
    <xf numFmtId="0" fontId="45" fillId="15" borderId="7" xfId="2" applyFont="1" applyFill="1" applyBorder="1" applyAlignment="1" applyProtection="1">
      <alignment horizontal="center" vertical="center"/>
      <protection locked="0"/>
    </xf>
    <xf numFmtId="0" fontId="45" fillId="17" borderId="7" xfId="2" applyFont="1" applyFill="1" applyBorder="1" applyAlignment="1" applyProtection="1">
      <alignment horizontal="center" vertical="center"/>
      <protection hidden="1"/>
    </xf>
    <xf numFmtId="0" fontId="51" fillId="3" borderId="0" xfId="0" applyFont="1" applyFill="1" applyAlignment="1">
      <alignment horizontal="center"/>
    </xf>
    <xf numFmtId="49" fontId="48" fillId="3" borderId="8" xfId="2" applyNumberFormat="1" applyFont="1" applyFill="1" applyBorder="1" applyAlignment="1" applyProtection="1">
      <alignment vertical="center"/>
      <protection locked="0"/>
    </xf>
    <xf numFmtId="0" fontId="48" fillId="3" borderId="9" xfId="2" applyFont="1" applyFill="1" applyBorder="1" applyAlignment="1" applyProtection="1">
      <alignment horizontal="right" vertical="center"/>
      <protection locked="0"/>
    </xf>
    <xf numFmtId="0" fontId="48" fillId="3" borderId="9" xfId="2" applyFont="1" applyFill="1" applyBorder="1" applyAlignment="1" applyProtection="1">
      <alignment vertical="center"/>
      <protection locked="0"/>
    </xf>
    <xf numFmtId="0" fontId="48" fillId="3" borderId="9" xfId="2" applyFont="1" applyFill="1" applyBorder="1" applyAlignment="1" applyProtection="1">
      <alignment horizontal="right" vertical="center"/>
      <protection hidden="1"/>
    </xf>
    <xf numFmtId="0" fontId="50" fillId="3" borderId="9" xfId="2" applyFont="1" applyFill="1" applyBorder="1" applyAlignment="1" applyProtection="1">
      <alignment horizontal="center" vertical="center"/>
      <protection hidden="1"/>
    </xf>
    <xf numFmtId="0" fontId="47" fillId="15" borderId="36" xfId="1" applyFont="1" applyFill="1" applyBorder="1" applyAlignment="1" applyProtection="1">
      <alignment horizontal="center" vertical="center"/>
      <protection locked="0"/>
    </xf>
    <xf numFmtId="0" fontId="45" fillId="0" borderId="37" xfId="2" applyFont="1" applyBorder="1" applyAlignment="1" applyProtection="1">
      <alignment horizontal="center" vertical="center"/>
      <protection locked="0"/>
    </xf>
    <xf numFmtId="0" fontId="45" fillId="2" borderId="36" xfId="2" applyFont="1" applyFill="1" applyBorder="1" applyAlignment="1" applyProtection="1">
      <alignment horizontal="center" vertical="center"/>
      <protection locked="0"/>
    </xf>
    <xf numFmtId="0" fontId="45" fillId="2" borderId="37" xfId="2" applyFont="1" applyFill="1" applyBorder="1" applyAlignment="1" applyProtection="1">
      <alignment horizontal="center" vertical="center"/>
      <protection locked="0"/>
    </xf>
    <xf numFmtId="0" fontId="45" fillId="3" borderId="9" xfId="2" applyFont="1" applyFill="1" applyBorder="1" applyAlignment="1" applyProtection="1">
      <alignment horizontal="center" vertical="center"/>
      <protection hidden="1"/>
    </xf>
    <xf numFmtId="0" fontId="45" fillId="3" borderId="44" xfId="2" applyFont="1" applyFill="1" applyBorder="1" applyAlignment="1" applyProtection="1">
      <alignment horizontal="center" vertical="center"/>
      <protection locked="0"/>
    </xf>
    <xf numFmtId="0" fontId="45" fillId="3" borderId="16" xfId="2" applyFont="1" applyFill="1" applyBorder="1" applyAlignment="1" applyProtection="1">
      <alignment horizontal="center" vertical="center"/>
      <protection locked="0"/>
    </xf>
    <xf numFmtId="0" fontId="48" fillId="3" borderId="12" xfId="2" applyFont="1" applyFill="1" applyBorder="1" applyAlignment="1" applyProtection="1">
      <alignment horizontal="center" vertical="center"/>
      <protection hidden="1"/>
    </xf>
    <xf numFmtId="0" fontId="47" fillId="15" borderId="23" xfId="1" applyFont="1" applyFill="1" applyBorder="1" applyAlignment="1" applyProtection="1">
      <alignment horizontal="center" vertical="center"/>
      <protection locked="0"/>
    </xf>
    <xf numFmtId="0" fontId="45" fillId="2" borderId="23" xfId="2" applyFont="1" applyFill="1" applyBorder="1" applyAlignment="1" applyProtection="1">
      <alignment horizontal="center" vertical="center"/>
      <protection locked="0"/>
    </xf>
    <xf numFmtId="0" fontId="45" fillId="3" borderId="14" xfId="2" applyFont="1" applyFill="1" applyBorder="1" applyAlignment="1" applyProtection="1">
      <alignment horizontal="center" vertical="center"/>
      <protection locked="0"/>
    </xf>
    <xf numFmtId="0" fontId="45" fillId="3" borderId="9" xfId="2" applyFont="1" applyFill="1" applyBorder="1" applyAlignment="1" applyProtection="1">
      <alignment horizontal="center" vertical="center"/>
      <protection locked="0"/>
    </xf>
    <xf numFmtId="0" fontId="48" fillId="3" borderId="13" xfId="2" applyFont="1" applyFill="1" applyBorder="1" applyAlignment="1" applyProtection="1">
      <alignment horizontal="center" vertical="center"/>
      <protection hidden="1"/>
    </xf>
    <xf numFmtId="0" fontId="46" fillId="3" borderId="8" xfId="0" applyFont="1" applyFill="1" applyBorder="1"/>
    <xf numFmtId="0" fontId="46" fillId="3" borderId="9" xfId="0" applyFont="1" applyFill="1" applyBorder="1"/>
    <xf numFmtId="0" fontId="51" fillId="3" borderId="9" xfId="0" applyFont="1" applyFill="1" applyBorder="1" applyAlignment="1">
      <alignment horizontal="center"/>
    </xf>
    <xf numFmtId="49" fontId="48" fillId="3" borderId="53" xfId="2" applyNumberFormat="1" applyFont="1" applyFill="1" applyBorder="1" applyAlignment="1" applyProtection="1">
      <alignment vertical="center"/>
      <protection locked="0"/>
    </xf>
    <xf numFmtId="0" fontId="48" fillId="3" borderId="54" xfId="2" applyFont="1" applyFill="1" applyBorder="1" applyAlignment="1" applyProtection="1">
      <alignment horizontal="right" vertical="center"/>
      <protection locked="0"/>
    </xf>
    <xf numFmtId="0" fontId="48" fillId="3" borderId="54" xfId="2" applyFont="1" applyFill="1" applyBorder="1" applyAlignment="1" applyProtection="1">
      <alignment vertical="center"/>
      <protection locked="0"/>
    </xf>
    <xf numFmtId="0" fontId="48" fillId="3" borderId="54" xfId="2" applyFont="1" applyFill="1" applyBorder="1" applyAlignment="1" applyProtection="1">
      <alignment horizontal="right" vertical="center"/>
      <protection hidden="1"/>
    </xf>
    <xf numFmtId="0" fontId="48" fillId="3" borderId="55" xfId="2" applyFont="1" applyFill="1" applyBorder="1" applyAlignment="1" applyProtection="1">
      <alignment horizontal="center" vertical="center"/>
      <protection locked="0"/>
    </xf>
    <xf numFmtId="0" fontId="50" fillId="3" borderId="54" xfId="2" applyFont="1" applyFill="1" applyBorder="1" applyAlignment="1" applyProtection="1">
      <alignment horizontal="center" vertical="center"/>
      <protection locked="0"/>
    </xf>
    <xf numFmtId="0" fontId="54" fillId="11" borderId="13" xfId="2" applyFont="1" applyFill="1" applyBorder="1" applyAlignment="1" applyProtection="1">
      <alignment horizontal="center" vertical="center" wrapText="1"/>
      <protection locked="0"/>
    </xf>
    <xf numFmtId="0" fontId="59" fillId="4" borderId="7" xfId="2" applyFont="1" applyFill="1" applyBorder="1" applyAlignment="1" applyProtection="1">
      <alignment horizontal="left" vertical="center" indent="1"/>
      <protection locked="0"/>
    </xf>
    <xf numFmtId="0" fontId="62" fillId="14" borderId="7" xfId="2" applyFont="1" applyFill="1" applyBorder="1" applyAlignment="1" applyProtection="1">
      <alignment horizontal="center" vertical="center"/>
      <protection locked="0"/>
    </xf>
    <xf numFmtId="0" fontId="50" fillId="11" borderId="7" xfId="2" applyFont="1" applyFill="1" applyBorder="1" applyAlignment="1" applyProtection="1">
      <alignment horizontal="center" vertical="center"/>
      <protection hidden="1"/>
    </xf>
    <xf numFmtId="0" fontId="50" fillId="15" borderId="7" xfId="2" applyFont="1" applyFill="1" applyBorder="1" applyAlignment="1" applyProtection="1">
      <alignment horizontal="center" vertical="center"/>
      <protection locked="0"/>
    </xf>
    <xf numFmtId="0" fontId="48" fillId="13" borderId="8" xfId="2" applyFont="1" applyFill="1" applyBorder="1" applyAlignment="1" applyProtection="1">
      <alignment horizontal="right" vertical="center" indent="1"/>
      <protection locked="0"/>
    </xf>
    <xf numFmtId="0" fontId="47" fillId="11" borderId="9" xfId="1" applyFont="1" applyFill="1" applyBorder="1" applyAlignment="1" applyProtection="1">
      <alignment horizontal="center" vertical="center"/>
      <protection locked="0"/>
    </xf>
    <xf numFmtId="0" fontId="45" fillId="11" borderId="9" xfId="2" applyFont="1" applyFill="1" applyBorder="1" applyAlignment="1" applyProtection="1">
      <alignment horizontal="center" vertical="center"/>
      <protection locked="0"/>
    </xf>
    <xf numFmtId="0" fontId="48" fillId="11" borderId="7" xfId="2" applyFont="1" applyFill="1" applyBorder="1" applyAlignment="1" applyProtection="1">
      <alignment horizontal="center" vertical="center"/>
      <protection locked="0"/>
    </xf>
    <xf numFmtId="0" fontId="50" fillId="11" borderId="7" xfId="2" applyFont="1" applyFill="1" applyBorder="1" applyAlignment="1" applyProtection="1">
      <alignment horizontal="center" vertical="center"/>
      <protection locked="0"/>
    </xf>
    <xf numFmtId="0" fontId="48" fillId="11" borderId="7" xfId="2" applyFont="1" applyFill="1" applyBorder="1" applyAlignment="1" applyProtection="1">
      <alignment horizontal="center" vertical="center"/>
      <protection hidden="1"/>
    </xf>
    <xf numFmtId="0" fontId="65" fillId="11" borderId="7" xfId="2" applyFont="1" applyFill="1" applyBorder="1" applyAlignment="1" applyProtection="1">
      <alignment horizontal="center" vertical="center"/>
      <protection hidden="1"/>
    </xf>
    <xf numFmtId="0" fontId="61" fillId="4" borderId="7" xfId="2" applyFont="1" applyFill="1" applyBorder="1" applyAlignment="1" applyProtection="1">
      <alignment horizontal="center" vertical="center"/>
      <protection locked="0"/>
    </xf>
    <xf numFmtId="0" fontId="65" fillId="14" borderId="7" xfId="2" applyFont="1" applyFill="1" applyBorder="1" applyAlignment="1" applyProtection="1">
      <alignment horizontal="center" vertical="center"/>
      <protection locked="0"/>
    </xf>
    <xf numFmtId="0" fontId="50" fillId="0" borderId="7" xfId="2" applyFont="1" applyBorder="1" applyAlignment="1" applyProtection="1">
      <alignment horizontal="center" vertical="center"/>
      <protection locked="0"/>
    </xf>
    <xf numFmtId="0" fontId="48" fillId="13" borderId="7" xfId="2" applyFont="1" applyFill="1" applyBorder="1" applyAlignment="1" applyProtection="1">
      <alignment horizontal="center" vertical="center"/>
      <protection locked="0"/>
    </xf>
    <xf numFmtId="0" fontId="50" fillId="13" borderId="7" xfId="2" applyFont="1" applyFill="1" applyBorder="1" applyAlignment="1" applyProtection="1">
      <alignment horizontal="center" vertical="center"/>
      <protection locked="0"/>
    </xf>
    <xf numFmtId="49" fontId="57" fillId="12" borderId="9" xfId="2" applyNumberFormat="1" applyFont="1" applyFill="1" applyBorder="1" applyAlignment="1" applyProtection="1">
      <alignment vertical="center"/>
      <protection locked="0"/>
    </xf>
    <xf numFmtId="0" fontId="52" fillId="12" borderId="16" xfId="2" applyFont="1" applyFill="1" applyBorder="1" applyAlignment="1" applyProtection="1">
      <alignment vertical="center"/>
      <protection locked="0"/>
    </xf>
    <xf numFmtId="0" fontId="48" fillId="12" borderId="15" xfId="2" applyFont="1" applyFill="1" applyBorder="1" applyAlignment="1" applyProtection="1">
      <alignment vertical="center"/>
      <protection locked="0"/>
    </xf>
    <xf numFmtId="0" fontId="46" fillId="12" borderId="0" xfId="0" applyFont="1" applyFill="1"/>
    <xf numFmtId="0" fontId="50" fillId="12" borderId="0" xfId="2" applyFont="1" applyFill="1" applyAlignment="1" applyProtection="1">
      <alignment horizontal="center" vertical="center"/>
      <protection hidden="1"/>
    </xf>
    <xf numFmtId="0" fontId="48" fillId="12" borderId="15" xfId="2" applyFont="1" applyFill="1" applyBorder="1" applyAlignment="1" applyProtection="1">
      <alignment horizontal="center" vertical="center"/>
      <protection hidden="1"/>
    </xf>
    <xf numFmtId="0" fontId="50" fillId="12" borderId="19" xfId="2" applyFont="1" applyFill="1" applyBorder="1" applyAlignment="1" applyProtection="1">
      <alignment horizontal="center" vertical="center"/>
      <protection locked="0" hidden="1"/>
    </xf>
    <xf numFmtId="0" fontId="47" fillId="15" borderId="7" xfId="1" applyFont="1" applyFill="1" applyBorder="1" applyAlignment="1" applyProtection="1">
      <alignment horizontal="center" vertical="center"/>
      <protection locked="0"/>
    </xf>
    <xf numFmtId="0" fontId="48" fillId="15" borderId="7" xfId="2" applyFont="1" applyFill="1" applyBorder="1" applyAlignment="1" applyProtection="1">
      <alignment horizontal="center" vertical="center"/>
      <protection hidden="1"/>
    </xf>
    <xf numFmtId="0" fontId="48" fillId="0" borderId="7" xfId="2" applyFont="1" applyBorder="1" applyAlignment="1" applyProtection="1">
      <alignment horizontal="center" vertical="center"/>
      <protection hidden="1"/>
    </xf>
    <xf numFmtId="0" fontId="66" fillId="15" borderId="7" xfId="1" applyFont="1" applyFill="1" applyBorder="1" applyAlignment="1" applyProtection="1">
      <alignment horizontal="center" vertical="center"/>
      <protection locked="0"/>
    </xf>
    <xf numFmtId="0" fontId="61" fillId="15" borderId="7" xfId="2" applyFont="1" applyFill="1" applyBorder="1" applyAlignment="1" applyProtection="1">
      <alignment horizontal="center" vertical="center"/>
      <protection locked="0"/>
    </xf>
    <xf numFmtId="0" fontId="65" fillId="15" borderId="7" xfId="2" applyFont="1" applyFill="1" applyBorder="1" applyAlignment="1" applyProtection="1">
      <alignment horizontal="center" vertical="center"/>
      <protection hidden="1"/>
    </xf>
    <xf numFmtId="0" fontId="50" fillId="15" borderId="7" xfId="2" applyFont="1" applyFill="1" applyBorder="1" applyAlignment="1" applyProtection="1">
      <alignment horizontal="center" vertical="center"/>
      <protection hidden="1"/>
    </xf>
    <xf numFmtId="0" fontId="53" fillId="15" borderId="7" xfId="0" applyFont="1" applyFill="1" applyBorder="1"/>
    <xf numFmtId="0" fontId="67" fillId="11" borderId="7" xfId="0" applyFont="1" applyFill="1" applyBorder="1" applyAlignment="1">
      <alignment horizontal="center"/>
    </xf>
    <xf numFmtId="0" fontId="50" fillId="18" borderId="7" xfId="2" applyFont="1" applyFill="1" applyBorder="1" applyAlignment="1" applyProtection="1">
      <alignment horizontal="center" vertical="center"/>
      <protection locked="0"/>
    </xf>
    <xf numFmtId="0" fontId="47" fillId="11" borderId="17" xfId="1" applyFont="1" applyFill="1" applyBorder="1" applyAlignment="1" applyProtection="1">
      <alignment horizontal="center" vertical="center"/>
      <protection locked="0"/>
    </xf>
    <xf numFmtId="0" fontId="45" fillId="11" borderId="17" xfId="2" applyFont="1" applyFill="1" applyBorder="1" applyAlignment="1" applyProtection="1">
      <alignment horizontal="center" vertical="center"/>
      <protection locked="0"/>
    </xf>
    <xf numFmtId="49" fontId="52" fillId="16" borderId="17" xfId="2" applyNumberFormat="1" applyFont="1" applyFill="1" applyBorder="1" applyAlignment="1" applyProtection="1">
      <alignment vertical="center"/>
      <protection locked="0"/>
    </xf>
    <xf numFmtId="0" fontId="48" fillId="16" borderId="17" xfId="2" applyFont="1" applyFill="1" applyBorder="1" applyAlignment="1" applyProtection="1">
      <alignment horizontal="right" vertical="center"/>
      <protection locked="0"/>
    </xf>
    <xf numFmtId="0" fontId="48" fillId="16" borderId="17" xfId="2" applyFont="1" applyFill="1" applyBorder="1" applyAlignment="1" applyProtection="1">
      <alignment vertical="center"/>
      <protection locked="0"/>
    </xf>
    <xf numFmtId="0" fontId="53" fillId="16" borderId="9" xfId="0" applyFont="1" applyFill="1" applyBorder="1"/>
    <xf numFmtId="0" fontId="50" fillId="19" borderId="7" xfId="2" applyFont="1" applyFill="1" applyBorder="1" applyAlignment="1" applyProtection="1">
      <alignment horizontal="center" vertical="center"/>
      <protection hidden="1"/>
    </xf>
    <xf numFmtId="0" fontId="48" fillId="16" borderId="7" xfId="2" applyFont="1" applyFill="1" applyBorder="1" applyAlignment="1" applyProtection="1">
      <alignment horizontal="center" vertical="center"/>
      <protection hidden="1"/>
    </xf>
    <xf numFmtId="0" fontId="50" fillId="16" borderId="7" xfId="2" applyFont="1" applyFill="1" applyBorder="1" applyAlignment="1" applyProtection="1">
      <alignment horizontal="center" vertical="center"/>
      <protection hidden="1"/>
    </xf>
    <xf numFmtId="0" fontId="69" fillId="19" borderId="7" xfId="2" applyFont="1" applyFill="1" applyBorder="1" applyAlignment="1" applyProtection="1">
      <alignment horizontal="center" vertical="center"/>
      <protection hidden="1"/>
    </xf>
    <xf numFmtId="0" fontId="52" fillId="12" borderId="7" xfId="2" applyFont="1" applyFill="1" applyBorder="1" applyAlignment="1" applyProtection="1">
      <alignment horizontal="center" vertical="center"/>
      <protection hidden="1"/>
    </xf>
    <xf numFmtId="0" fontId="69" fillId="12" borderId="7" xfId="2" applyFont="1" applyFill="1" applyBorder="1" applyAlignment="1" applyProtection="1">
      <alignment horizontal="center" vertical="center"/>
      <protection hidden="1"/>
    </xf>
    <xf numFmtId="0" fontId="71" fillId="4" borderId="7" xfId="2" applyFont="1" applyFill="1" applyBorder="1" applyAlignment="1" applyProtection="1">
      <alignment horizontal="left" vertical="center" indent="1"/>
      <protection locked="0"/>
    </xf>
    <xf numFmtId="0" fontId="72" fillId="14" borderId="7" xfId="2" applyFont="1" applyFill="1" applyBorder="1" applyAlignment="1" applyProtection="1">
      <alignment horizontal="left" vertical="center" wrapText="1" indent="1"/>
      <protection locked="0"/>
    </xf>
    <xf numFmtId="0" fontId="59" fillId="14" borderId="7" xfId="2" applyFont="1" applyFill="1" applyBorder="1" applyAlignment="1" applyProtection="1">
      <alignment horizontal="left" vertical="center" indent="1"/>
      <protection locked="0"/>
    </xf>
    <xf numFmtId="0" fontId="72" fillId="14" borderId="7" xfId="2" applyFont="1" applyFill="1" applyBorder="1" applyAlignment="1" applyProtection="1">
      <alignment horizontal="left" vertical="center" indent="1"/>
      <protection locked="0"/>
    </xf>
    <xf numFmtId="0" fontId="70" fillId="4" borderId="7" xfId="2" applyFont="1" applyFill="1" applyBorder="1" applyAlignment="1" applyProtection="1">
      <alignment horizontal="left" vertical="center" indent="1"/>
      <protection locked="0"/>
    </xf>
    <xf numFmtId="0" fontId="56" fillId="4" borderId="7" xfId="2" applyFont="1" applyFill="1" applyBorder="1" applyAlignment="1" applyProtection="1">
      <alignment horizontal="left" vertical="center" indent="1"/>
      <protection locked="0"/>
    </xf>
    <xf numFmtId="0" fontId="59" fillId="14" borderId="18" xfId="2" applyFont="1" applyFill="1" applyBorder="1" applyAlignment="1" applyProtection="1">
      <alignment horizontal="left" vertical="center" indent="1"/>
      <protection locked="0"/>
    </xf>
    <xf numFmtId="0" fontId="59" fillId="14" borderId="41" xfId="2" applyFont="1" applyFill="1" applyBorder="1" applyAlignment="1" applyProtection="1">
      <alignment horizontal="left" vertical="center" indent="1"/>
      <protection locked="0"/>
    </xf>
    <xf numFmtId="0" fontId="56" fillId="14" borderId="23" xfId="2" applyFont="1" applyFill="1" applyBorder="1" applyAlignment="1" applyProtection="1">
      <alignment horizontal="left" vertical="center" wrapText="1" indent="1"/>
      <protection locked="0"/>
    </xf>
    <xf numFmtId="0" fontId="56" fillId="14" borderId="7" xfId="2" applyFont="1" applyFill="1" applyBorder="1" applyAlignment="1" applyProtection="1">
      <alignment horizontal="left" vertical="center" indent="1"/>
      <protection locked="0"/>
    </xf>
    <xf numFmtId="0" fontId="56" fillId="4" borderId="36" xfId="2" applyFont="1" applyFill="1" applyBorder="1" applyAlignment="1" applyProtection="1">
      <alignment horizontal="left" vertical="center" indent="1"/>
      <protection locked="0"/>
    </xf>
    <xf numFmtId="0" fontId="56" fillId="14" borderId="36" xfId="2" applyFont="1" applyFill="1" applyBorder="1" applyAlignment="1" applyProtection="1">
      <alignment horizontal="left" vertical="center" indent="1"/>
      <protection locked="0"/>
    </xf>
    <xf numFmtId="0" fontId="52" fillId="3" borderId="36" xfId="2" applyFont="1" applyFill="1" applyBorder="1" applyAlignment="1" applyProtection="1">
      <alignment horizontal="center" vertical="center" wrapText="1"/>
      <protection locked="0"/>
    </xf>
    <xf numFmtId="0" fontId="47" fillId="0" borderId="36" xfId="1" applyFont="1" applyFill="1" applyBorder="1" applyAlignment="1" applyProtection="1">
      <alignment horizontal="center" vertical="center"/>
      <protection locked="0"/>
    </xf>
    <xf numFmtId="0" fontId="45" fillId="3" borderId="36" xfId="2" applyFont="1" applyFill="1" applyBorder="1" applyAlignment="1" applyProtection="1">
      <alignment horizontal="center" vertical="center"/>
      <protection hidden="1"/>
    </xf>
    <xf numFmtId="0" fontId="45" fillId="4" borderId="36" xfId="2" applyFont="1" applyFill="1" applyBorder="1" applyAlignment="1" applyProtection="1">
      <alignment horizontal="center" vertical="center"/>
      <protection locked="0"/>
    </xf>
    <xf numFmtId="0" fontId="47" fillId="3" borderId="36" xfId="1" applyFont="1" applyFill="1" applyBorder="1" applyAlignment="1" applyProtection="1">
      <alignment horizontal="center" vertical="center"/>
      <protection locked="0"/>
    </xf>
    <xf numFmtId="0" fontId="45" fillId="3" borderId="36" xfId="2" applyFont="1" applyFill="1" applyBorder="1" applyAlignment="1" applyProtection="1">
      <alignment horizontal="center" vertical="center"/>
      <protection locked="0"/>
    </xf>
    <xf numFmtId="0" fontId="48" fillId="3" borderId="36" xfId="2" applyFont="1" applyFill="1" applyBorder="1" applyAlignment="1" applyProtection="1">
      <alignment horizontal="center" vertical="center"/>
      <protection locked="0"/>
    </xf>
    <xf numFmtId="0" fontId="48" fillId="3" borderId="36" xfId="2" applyFont="1" applyFill="1" applyBorder="1" applyAlignment="1" applyProtection="1">
      <alignment horizontal="center" vertical="center"/>
      <protection hidden="1"/>
    </xf>
    <xf numFmtId="0" fontId="45" fillId="15" borderId="36" xfId="2" applyFont="1" applyFill="1" applyBorder="1" applyAlignment="1" applyProtection="1">
      <alignment horizontal="center" vertical="center"/>
      <protection locked="0"/>
    </xf>
    <xf numFmtId="0" fontId="49" fillId="0" borderId="36" xfId="1" applyFont="1" applyFill="1" applyBorder="1" applyAlignment="1" applyProtection="1">
      <alignment horizontal="center" vertical="center"/>
      <protection locked="0"/>
    </xf>
    <xf numFmtId="0" fontId="46" fillId="3" borderId="36" xfId="0" applyFont="1" applyFill="1" applyBorder="1"/>
    <xf numFmtId="0" fontId="51" fillId="3" borderId="36" xfId="0" applyFont="1" applyFill="1" applyBorder="1" applyAlignment="1">
      <alignment horizontal="center"/>
    </xf>
    <xf numFmtId="49" fontId="48" fillId="3" borderId="36" xfId="2" applyNumberFormat="1" applyFont="1" applyFill="1" applyBorder="1" applyAlignment="1" applyProtection="1">
      <alignment vertical="center"/>
      <protection locked="0"/>
    </xf>
    <xf numFmtId="0" fontId="48" fillId="3" borderId="36" xfId="2" applyFont="1" applyFill="1" applyBorder="1" applyAlignment="1" applyProtection="1">
      <alignment horizontal="right" vertical="center"/>
      <protection locked="0"/>
    </xf>
    <xf numFmtId="0" fontId="48" fillId="3" borderId="36" xfId="2" applyFont="1" applyFill="1" applyBorder="1" applyAlignment="1" applyProtection="1">
      <alignment vertical="center"/>
      <protection locked="0"/>
    </xf>
    <xf numFmtId="0" fontId="48" fillId="3" borderId="36" xfId="2" applyFont="1" applyFill="1" applyBorder="1" applyAlignment="1" applyProtection="1">
      <alignment horizontal="right" vertical="center"/>
      <protection hidden="1"/>
    </xf>
    <xf numFmtId="0" fontId="50" fillId="3" borderId="36" xfId="2" applyFont="1" applyFill="1" applyBorder="1" applyAlignment="1" applyProtection="1">
      <alignment horizontal="center" vertical="center"/>
      <protection hidden="1"/>
    </xf>
    <xf numFmtId="0" fontId="59" fillId="4" borderId="36" xfId="2" applyFont="1" applyFill="1" applyBorder="1" applyAlignment="1" applyProtection="1">
      <alignment horizontal="left" vertical="center" indent="1"/>
      <protection locked="0"/>
    </xf>
    <xf numFmtId="0" fontId="59" fillId="14" borderId="36" xfId="2" applyFont="1" applyFill="1" applyBorder="1" applyAlignment="1" applyProtection="1">
      <alignment horizontal="left" vertical="center" indent="1"/>
      <protection locked="0"/>
    </xf>
    <xf numFmtId="0" fontId="70" fillId="4" borderId="36" xfId="2" applyFont="1" applyFill="1" applyBorder="1" applyAlignment="1" applyProtection="1">
      <alignment horizontal="left" vertical="center" indent="1"/>
      <protection locked="0"/>
    </xf>
    <xf numFmtId="0" fontId="61" fillId="2" borderId="36" xfId="2" applyFont="1" applyFill="1" applyBorder="1" applyAlignment="1" applyProtection="1">
      <alignment horizontal="center" vertical="center"/>
      <protection locked="0"/>
    </xf>
    <xf numFmtId="0" fontId="73" fillId="0" borderId="36" xfId="1" applyFont="1" applyFill="1" applyBorder="1" applyAlignment="1" applyProtection="1">
      <alignment horizontal="center" vertical="center"/>
      <protection locked="0"/>
    </xf>
    <xf numFmtId="49" fontId="45" fillId="3" borderId="36" xfId="0" applyNumberFormat="1" applyFont="1" applyFill="1" applyBorder="1" applyAlignment="1" applyProtection="1">
      <alignment horizontal="center" vertical="center"/>
      <protection locked="0"/>
    </xf>
    <xf numFmtId="0" fontId="45" fillId="3" borderId="36" xfId="2" applyFont="1" applyFill="1" applyBorder="1" applyAlignment="1" applyProtection="1">
      <alignment vertical="center"/>
      <protection locked="0"/>
    </xf>
    <xf numFmtId="0" fontId="45" fillId="3" borderId="36" xfId="2" applyFont="1" applyFill="1" applyBorder="1" applyAlignment="1" applyProtection="1">
      <alignment horizontal="right" vertical="center"/>
      <protection hidden="1"/>
    </xf>
    <xf numFmtId="0" fontId="49" fillId="3" borderId="36" xfId="2" applyFont="1" applyFill="1" applyBorder="1" applyAlignment="1" applyProtection="1">
      <alignment horizontal="center" vertical="center"/>
      <protection hidden="1"/>
    </xf>
    <xf numFmtId="0" fontId="70" fillId="4" borderId="40" xfId="2" applyFont="1" applyFill="1" applyBorder="1" applyAlignment="1" applyProtection="1">
      <alignment horizontal="left" vertical="center" indent="1"/>
      <protection locked="0"/>
    </xf>
    <xf numFmtId="0" fontId="47" fillId="0" borderId="37" xfId="1" applyFont="1" applyFill="1" applyBorder="1" applyAlignment="1" applyProtection="1">
      <alignment horizontal="center" vertical="center"/>
      <protection locked="0"/>
    </xf>
    <xf numFmtId="0" fontId="74" fillId="0" borderId="58" xfId="0" applyFont="1" applyBorder="1"/>
    <xf numFmtId="0" fontId="70" fillId="4" borderId="58" xfId="2" applyFont="1" applyFill="1" applyBorder="1" applyAlignment="1" applyProtection="1">
      <alignment horizontal="left" vertical="center" indent="1"/>
      <protection locked="0"/>
    </xf>
    <xf numFmtId="0" fontId="49" fillId="2" borderId="36" xfId="2" applyFont="1" applyFill="1" applyBorder="1" applyAlignment="1" applyProtection="1">
      <alignment horizontal="center" vertical="center"/>
      <protection locked="0"/>
    </xf>
    <xf numFmtId="0" fontId="49" fillId="4" borderId="36" xfId="2" applyFont="1" applyFill="1" applyBorder="1" applyAlignment="1" applyProtection="1">
      <alignment horizontal="center" vertical="center"/>
      <protection locked="0"/>
    </xf>
    <xf numFmtId="0" fontId="48" fillId="3" borderId="37" xfId="2" applyFont="1" applyFill="1" applyBorder="1" applyAlignment="1" applyProtection="1">
      <alignment horizontal="right" vertical="center"/>
      <protection locked="0"/>
    </xf>
    <xf numFmtId="0" fontId="45" fillId="4" borderId="8" xfId="2" applyFont="1" applyFill="1" applyBorder="1" applyAlignment="1" applyProtection="1">
      <alignment horizontal="center" vertical="center"/>
      <protection locked="0"/>
    </xf>
    <xf numFmtId="0" fontId="48" fillId="0" borderId="23" xfId="2" applyFont="1" applyBorder="1" applyAlignment="1" applyProtection="1">
      <alignment horizontal="center" vertical="center"/>
      <protection locked="0"/>
    </xf>
    <xf numFmtId="0" fontId="48" fillId="4" borderId="57" xfId="2" applyFont="1" applyFill="1" applyBorder="1" applyAlignment="1" applyProtection="1">
      <alignment horizontal="center" vertical="center"/>
      <protection locked="0"/>
    </xf>
    <xf numFmtId="0" fontId="48" fillId="4" borderId="18" xfId="2" applyFont="1" applyFill="1" applyBorder="1" applyAlignment="1" applyProtection="1">
      <alignment horizontal="center" vertical="center"/>
      <protection locked="0"/>
    </xf>
    <xf numFmtId="0" fontId="48" fillId="0" borderId="41" xfId="2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53" fillId="0" borderId="0" xfId="0" applyFont="1"/>
    <xf numFmtId="0" fontId="49" fillId="0" borderId="0" xfId="0" applyFont="1" applyAlignment="1">
      <alignment wrapText="1"/>
    </xf>
    <xf numFmtId="0" fontId="45" fillId="0" borderId="0" xfId="0" applyFont="1" applyAlignment="1">
      <alignment wrapText="1"/>
    </xf>
    <xf numFmtId="0" fontId="75" fillId="0" borderId="0" xfId="0" applyFont="1" applyAlignment="1">
      <alignment wrapText="1"/>
    </xf>
    <xf numFmtId="0" fontId="52" fillId="3" borderId="50" xfId="0" applyFont="1" applyFill="1" applyBorder="1" applyAlignment="1" applyProtection="1">
      <alignment horizontal="center" vertical="center"/>
      <protection locked="0"/>
    </xf>
    <xf numFmtId="0" fontId="45" fillId="2" borderId="8" xfId="2" applyFont="1" applyFill="1" applyBorder="1" applyAlignment="1" applyProtection="1">
      <alignment horizontal="center" vertical="center"/>
      <protection locked="0"/>
    </xf>
    <xf numFmtId="0" fontId="47" fillId="0" borderId="65" xfId="1" applyFont="1" applyFill="1" applyBorder="1" applyAlignment="1" applyProtection="1">
      <alignment horizontal="center" vertical="center"/>
      <protection locked="0"/>
    </xf>
    <xf numFmtId="0" fontId="45" fillId="2" borderId="66" xfId="2" applyFont="1" applyFill="1" applyBorder="1" applyAlignment="1" applyProtection="1">
      <alignment horizontal="center" vertical="center"/>
      <protection locked="0"/>
    </xf>
    <xf numFmtId="0" fontId="59" fillId="4" borderId="8" xfId="2" applyFont="1" applyFill="1" applyBorder="1" applyAlignment="1" applyProtection="1">
      <alignment horizontal="left" vertical="center" indent="1"/>
      <protection locked="0"/>
    </xf>
    <xf numFmtId="0" fontId="45" fillId="2" borderId="10" xfId="2" applyFont="1" applyFill="1" applyBorder="1" applyAlignment="1" applyProtection="1">
      <alignment horizontal="center" vertical="center"/>
      <protection locked="0"/>
    </xf>
    <xf numFmtId="0" fontId="47" fillId="0" borderId="23" xfId="1" applyFont="1" applyFill="1" applyBorder="1" applyAlignment="1" applyProtection="1">
      <alignment horizontal="center" vertical="center"/>
      <protection locked="0"/>
    </xf>
    <xf numFmtId="0" fontId="45" fillId="2" borderId="53" xfId="2" applyFont="1" applyFill="1" applyBorder="1" applyAlignment="1" applyProtection="1">
      <alignment horizontal="center" vertical="center"/>
      <protection locked="0"/>
    </xf>
    <xf numFmtId="0" fontId="45" fillId="2" borderId="27" xfId="2" applyFont="1" applyFill="1" applyBorder="1" applyAlignment="1" applyProtection="1">
      <alignment horizontal="center" vertical="center"/>
      <protection locked="0"/>
    </xf>
    <xf numFmtId="0" fontId="54" fillId="11" borderId="20" xfId="2" applyFont="1" applyFill="1" applyBorder="1" applyAlignment="1" applyProtection="1">
      <alignment horizontal="center" vertical="center" wrapText="1"/>
      <protection locked="0"/>
    </xf>
    <xf numFmtId="49" fontId="56" fillId="11" borderId="66" xfId="0" applyNumberFormat="1" applyFont="1" applyFill="1" applyBorder="1" applyAlignment="1" applyProtection="1">
      <alignment horizontal="center" vertical="center"/>
      <protection locked="0"/>
    </xf>
    <xf numFmtId="49" fontId="56" fillId="11" borderId="71" xfId="0" applyNumberFormat="1" applyFont="1" applyFill="1" applyBorder="1" applyAlignment="1" applyProtection="1">
      <alignment horizontal="center" vertical="center"/>
      <protection locked="0"/>
    </xf>
    <xf numFmtId="49" fontId="56" fillId="11" borderId="72" xfId="0" applyNumberFormat="1" applyFont="1" applyFill="1" applyBorder="1" applyAlignment="1" applyProtection="1">
      <alignment horizontal="center" vertical="center"/>
      <protection locked="0"/>
    </xf>
    <xf numFmtId="49" fontId="56" fillId="11" borderId="55" xfId="0" applyNumberFormat="1" applyFont="1" applyFill="1" applyBorder="1" applyAlignment="1" applyProtection="1">
      <alignment horizontal="center" vertical="center"/>
      <protection locked="0"/>
    </xf>
    <xf numFmtId="49" fontId="56" fillId="11" borderId="73" xfId="0" applyNumberFormat="1" applyFont="1" applyFill="1" applyBorder="1" applyAlignment="1" applyProtection="1">
      <alignment horizontal="center" vertical="center"/>
      <protection locked="0"/>
    </xf>
    <xf numFmtId="49" fontId="56" fillId="11" borderId="74" xfId="0" applyNumberFormat="1" applyFont="1" applyFill="1" applyBorder="1" applyAlignment="1" applyProtection="1">
      <alignment horizontal="center" vertical="center"/>
      <protection locked="0"/>
    </xf>
    <xf numFmtId="49" fontId="56" fillId="11" borderId="75" xfId="0" applyNumberFormat="1" applyFont="1" applyFill="1" applyBorder="1" applyAlignment="1" applyProtection="1">
      <alignment horizontal="center" vertical="center"/>
      <protection locked="0"/>
    </xf>
    <xf numFmtId="49" fontId="56" fillId="11" borderId="76" xfId="0" applyNumberFormat="1" applyFont="1" applyFill="1" applyBorder="1" applyAlignment="1" applyProtection="1">
      <alignment horizontal="center" vertical="center"/>
      <protection locked="0"/>
    </xf>
    <xf numFmtId="49" fontId="56" fillId="11" borderId="77" xfId="0" applyNumberFormat="1" applyFont="1" applyFill="1" applyBorder="1" applyAlignment="1" applyProtection="1">
      <alignment horizontal="center" vertical="center"/>
      <protection locked="0"/>
    </xf>
    <xf numFmtId="0" fontId="77" fillId="0" borderId="0" xfId="0" applyFont="1"/>
    <xf numFmtId="0" fontId="78" fillId="0" borderId="0" xfId="0" applyFont="1"/>
    <xf numFmtId="0" fontId="79" fillId="0" borderId="0" xfId="0" applyFont="1"/>
    <xf numFmtId="0" fontId="76" fillId="0" borderId="0" xfId="0" applyFont="1" applyAlignment="1">
      <alignment wrapText="1"/>
    </xf>
    <xf numFmtId="0" fontId="78" fillId="0" borderId="0" xfId="0" applyFont="1" applyAlignment="1">
      <alignment vertical="center"/>
    </xf>
    <xf numFmtId="0" fontId="78" fillId="15" borderId="0" xfId="0" applyFont="1" applyFill="1"/>
    <xf numFmtId="0" fontId="81" fillId="0" borderId="0" xfId="0" applyFont="1" applyAlignment="1">
      <alignment horizontal="left" vertical="center"/>
    </xf>
    <xf numFmtId="0" fontId="82" fillId="0" borderId="0" xfId="0" applyFont="1" applyAlignment="1">
      <alignment horizontal="center"/>
    </xf>
    <xf numFmtId="0" fontId="77" fillId="0" borderId="0" xfId="0" applyFont="1" applyAlignment="1">
      <alignment horizontal="center"/>
    </xf>
    <xf numFmtId="0" fontId="83" fillId="0" borderId="0" xfId="0" applyFont="1" applyAlignment="1">
      <alignment vertical="center"/>
    </xf>
    <xf numFmtId="0" fontId="59" fillId="0" borderId="7" xfId="2" applyFont="1" applyBorder="1" applyAlignment="1" applyProtection="1">
      <alignment horizontal="left" vertical="center" indent="1"/>
      <protection locked="0"/>
    </xf>
    <xf numFmtId="0" fontId="70" fillId="0" borderId="7" xfId="2" applyFont="1" applyBorder="1" applyAlignment="1" applyProtection="1">
      <alignment horizontal="left" vertical="center" indent="1"/>
      <protection locked="0"/>
    </xf>
    <xf numFmtId="0" fontId="45" fillId="0" borderId="8" xfId="2" applyFont="1" applyBorder="1" applyAlignment="1" applyProtection="1">
      <alignment horizontal="center" vertical="center"/>
      <protection locked="0"/>
    </xf>
    <xf numFmtId="0" fontId="71" fillId="0" borderId="7" xfId="2" applyFont="1" applyBorder="1" applyAlignment="1" applyProtection="1">
      <alignment horizontal="left" vertical="center" indent="1"/>
      <protection locked="0"/>
    </xf>
    <xf numFmtId="0" fontId="59" fillId="0" borderId="7" xfId="2" applyFont="1" applyBorder="1" applyAlignment="1" applyProtection="1">
      <alignment horizontal="left" vertical="center" wrapText="1" indent="1"/>
      <protection locked="0"/>
    </xf>
    <xf numFmtId="0" fontId="45" fillId="2" borderId="41" xfId="2" applyFont="1" applyFill="1" applyBorder="1" applyAlignment="1" applyProtection="1">
      <alignment horizontal="center" vertical="center"/>
      <protection locked="0"/>
    </xf>
    <xf numFmtId="0" fontId="45" fillId="2" borderId="80" xfId="2" applyFont="1" applyFill="1" applyBorder="1" applyAlignment="1" applyProtection="1">
      <alignment horizontal="center" vertical="center"/>
      <protection locked="0"/>
    </xf>
    <xf numFmtId="0" fontId="45" fillId="0" borderId="81" xfId="2" applyFont="1" applyBorder="1" applyAlignment="1" applyProtection="1">
      <alignment horizontal="center" vertical="center"/>
      <protection locked="0"/>
    </xf>
    <xf numFmtId="0" fontId="45" fillId="2" borderId="81" xfId="2" applyFont="1" applyFill="1" applyBorder="1" applyAlignment="1" applyProtection="1">
      <alignment horizontal="center" vertical="center"/>
      <protection locked="0"/>
    </xf>
    <xf numFmtId="0" fontId="45" fillId="2" borderId="82" xfId="2" applyFont="1" applyFill="1" applyBorder="1" applyAlignment="1" applyProtection="1">
      <alignment horizontal="center" vertical="center"/>
      <protection locked="0"/>
    </xf>
    <xf numFmtId="0" fontId="54" fillId="11" borderId="83" xfId="2" applyFont="1" applyFill="1" applyBorder="1" applyAlignment="1" applyProtection="1">
      <alignment horizontal="center" vertical="center" wrapText="1"/>
      <protection locked="0"/>
    </xf>
    <xf numFmtId="0" fontId="50" fillId="11" borderId="23" xfId="2" applyFont="1" applyFill="1" applyBorder="1" applyAlignment="1" applyProtection="1">
      <alignment horizontal="center" vertical="center"/>
      <protection hidden="1"/>
    </xf>
    <xf numFmtId="0" fontId="57" fillId="11" borderId="36" xfId="2" applyFont="1" applyFill="1" applyBorder="1" applyAlignment="1" applyProtection="1">
      <alignment horizontal="center" vertical="center"/>
      <protection hidden="1"/>
    </xf>
    <xf numFmtId="0" fontId="57" fillId="11" borderId="70" xfId="2" applyFont="1" applyFill="1" applyBorder="1" applyAlignment="1" applyProtection="1">
      <alignment horizontal="center" vertical="center"/>
      <protection hidden="1"/>
    </xf>
    <xf numFmtId="0" fontId="57" fillId="11" borderId="60" xfId="2" applyFont="1" applyFill="1" applyBorder="1" applyAlignment="1" applyProtection="1">
      <alignment horizontal="center" vertical="center"/>
      <protection hidden="1"/>
    </xf>
    <xf numFmtId="0" fontId="60" fillId="11" borderId="60" xfId="2" applyFont="1" applyFill="1" applyBorder="1" applyAlignment="1" applyProtection="1">
      <alignment horizontal="center" vertical="center"/>
      <protection hidden="1"/>
    </xf>
    <xf numFmtId="0" fontId="50" fillId="11" borderId="61" xfId="2" applyFont="1" applyFill="1" applyBorder="1" applyAlignment="1" applyProtection="1">
      <alignment horizontal="center" vertical="center"/>
      <protection hidden="1"/>
    </xf>
    <xf numFmtId="0" fontId="48" fillId="10" borderId="10" xfId="2" applyFont="1" applyFill="1" applyBorder="1" applyAlignment="1" applyProtection="1">
      <alignment horizontal="right" vertical="center" indent="1"/>
      <protection locked="0"/>
    </xf>
    <xf numFmtId="0" fontId="51" fillId="10" borderId="10" xfId="2" applyFont="1" applyFill="1" applyBorder="1" applyAlignment="1" applyProtection="1">
      <alignment horizontal="right" vertical="center" indent="1"/>
      <protection locked="0"/>
    </xf>
    <xf numFmtId="0" fontId="51" fillId="3" borderId="0" xfId="0" applyFont="1" applyFill="1" applyAlignment="1">
      <alignment horizontal="right"/>
    </xf>
    <xf numFmtId="0" fontId="48" fillId="10" borderId="36" xfId="2" applyFont="1" applyFill="1" applyBorder="1" applyAlignment="1" applyProtection="1">
      <alignment horizontal="right" vertical="center" indent="1"/>
      <protection locked="0"/>
    </xf>
    <xf numFmtId="0" fontId="51" fillId="10" borderId="36" xfId="2" applyFont="1" applyFill="1" applyBorder="1" applyAlignment="1" applyProtection="1">
      <alignment horizontal="right" vertical="center" indent="1"/>
      <protection locked="0"/>
    </xf>
    <xf numFmtId="0" fontId="51" fillId="3" borderId="36" xfId="0" applyFont="1" applyFill="1" applyBorder="1" applyAlignment="1">
      <alignment horizontal="right"/>
    </xf>
    <xf numFmtId="0" fontId="62" fillId="10" borderId="36" xfId="2" applyFont="1" applyFill="1" applyBorder="1" applyAlignment="1" applyProtection="1">
      <alignment horizontal="right" vertical="center" indent="1"/>
      <protection locked="0"/>
    </xf>
    <xf numFmtId="0" fontId="50" fillId="10" borderId="41" xfId="2" applyFont="1" applyFill="1" applyBorder="1" applyAlignment="1" applyProtection="1">
      <alignment horizontal="center" vertical="center"/>
      <protection locked="0"/>
    </xf>
    <xf numFmtId="0" fontId="62" fillId="4" borderId="41" xfId="2" applyFont="1" applyFill="1" applyBorder="1" applyAlignment="1" applyProtection="1">
      <alignment horizontal="center" vertical="center"/>
      <protection locked="0"/>
    </xf>
    <xf numFmtId="0" fontId="50" fillId="3" borderId="41" xfId="0" applyFont="1" applyFill="1" applyBorder="1" applyAlignment="1">
      <alignment horizontal="center"/>
    </xf>
    <xf numFmtId="0" fontId="50" fillId="3" borderId="41" xfId="2" applyFont="1" applyFill="1" applyBorder="1" applyAlignment="1" applyProtection="1">
      <alignment horizontal="center" vertical="center"/>
      <protection locked="0" hidden="1"/>
    </xf>
    <xf numFmtId="0" fontId="74" fillId="17" borderId="36" xfId="0" applyFont="1" applyFill="1" applyBorder="1" applyAlignment="1">
      <alignment horizontal="center"/>
    </xf>
    <xf numFmtId="0" fontId="62" fillId="0" borderId="41" xfId="2" applyFont="1" applyBorder="1" applyAlignment="1" applyProtection="1">
      <alignment horizontal="center" vertical="center"/>
      <protection locked="0"/>
    </xf>
    <xf numFmtId="0" fontId="62" fillId="2" borderId="41" xfId="2" applyFont="1" applyFill="1" applyBorder="1" applyAlignment="1" applyProtection="1">
      <alignment horizontal="center" vertical="center"/>
      <protection locked="0"/>
    </xf>
    <xf numFmtId="0" fontId="48" fillId="14" borderId="8" xfId="2" applyFont="1" applyFill="1" applyBorder="1" applyAlignment="1" applyProtection="1">
      <alignment horizontal="center" vertical="center"/>
      <protection locked="0"/>
    </xf>
    <xf numFmtId="0" fontId="50" fillId="10" borderId="8" xfId="2" applyFont="1" applyFill="1" applyBorder="1" applyAlignment="1" applyProtection="1">
      <alignment horizontal="center" vertical="center"/>
      <protection locked="0"/>
    </xf>
    <xf numFmtId="0" fontId="48" fillId="0" borderId="8" xfId="2" applyFont="1" applyBorder="1" applyAlignment="1" applyProtection="1">
      <alignment horizontal="center" vertical="center"/>
      <protection locked="0"/>
    </xf>
    <xf numFmtId="0" fontId="48" fillId="4" borderId="8" xfId="2" applyFont="1" applyFill="1" applyBorder="1" applyAlignment="1" applyProtection="1">
      <alignment horizontal="center" vertical="center"/>
      <protection locked="0"/>
    </xf>
    <xf numFmtId="0" fontId="50" fillId="3" borderId="17" xfId="0" applyFont="1" applyFill="1" applyBorder="1" applyAlignment="1">
      <alignment horizontal="center"/>
    </xf>
    <xf numFmtId="0" fontId="50" fillId="3" borderId="9" xfId="2" applyFont="1" applyFill="1" applyBorder="1" applyAlignment="1" applyProtection="1">
      <alignment horizontal="center" vertical="center"/>
      <protection locked="0" hidden="1"/>
    </xf>
    <xf numFmtId="0" fontId="0" fillId="0" borderId="85" xfId="0" applyBorder="1" applyAlignment="1">
      <alignment horizontal="center"/>
    </xf>
    <xf numFmtId="0" fontId="0" fillId="17" borderId="85" xfId="0" applyFill="1" applyBorder="1"/>
    <xf numFmtId="0" fontId="18" fillId="3" borderId="96" xfId="2" applyFont="1" applyFill="1" applyBorder="1" applyAlignment="1" applyProtection="1">
      <alignment horizontal="center" vertical="center" wrapText="1"/>
      <protection locked="0"/>
    </xf>
    <xf numFmtId="0" fontId="18" fillId="17" borderId="96" xfId="2" applyFont="1" applyFill="1" applyBorder="1" applyAlignment="1" applyProtection="1">
      <alignment horizontal="center" vertical="center" wrapText="1"/>
      <protection locked="0"/>
    </xf>
    <xf numFmtId="0" fontId="47" fillId="0" borderId="22" xfId="1" applyFont="1" applyFill="1" applyBorder="1" applyAlignment="1" applyProtection="1">
      <alignment horizontal="center" vertical="center"/>
      <protection locked="0"/>
    </xf>
    <xf numFmtId="0" fontId="45" fillId="0" borderId="22" xfId="2" applyFont="1" applyBorder="1" applyAlignment="1" applyProtection="1">
      <alignment horizontal="center" vertical="center"/>
      <protection locked="0"/>
    </xf>
    <xf numFmtId="0" fontId="45" fillId="2" borderId="22" xfId="2" applyFont="1" applyFill="1" applyBorder="1" applyAlignment="1" applyProtection="1">
      <alignment horizontal="center" vertical="center"/>
      <protection locked="0"/>
    </xf>
    <xf numFmtId="0" fontId="45" fillId="3" borderId="23" xfId="2" applyFont="1" applyFill="1" applyBorder="1" applyAlignment="1" applyProtection="1">
      <alignment horizontal="center" vertical="center"/>
      <protection hidden="1"/>
    </xf>
    <xf numFmtId="0" fontId="48" fillId="14" borderId="27" xfId="2" applyFont="1" applyFill="1" applyBorder="1" applyAlignment="1" applyProtection="1">
      <alignment horizontal="center" vertical="center"/>
      <protection locked="0"/>
    </xf>
    <xf numFmtId="0" fontId="77" fillId="17" borderId="86" xfId="0" applyFont="1" applyFill="1" applyBorder="1" applyAlignment="1">
      <alignment horizontal="center"/>
    </xf>
    <xf numFmtId="0" fontId="77" fillId="17" borderId="87" xfId="0" applyFont="1" applyFill="1" applyBorder="1" applyAlignment="1">
      <alignment horizontal="center"/>
    </xf>
    <xf numFmtId="0" fontId="0" fillId="0" borderId="87" xfId="0" applyBorder="1" applyAlignment="1">
      <alignment horizontal="center"/>
    </xf>
    <xf numFmtId="0" fontId="0" fillId="17" borderId="85" xfId="0" applyFill="1" applyBorder="1" applyAlignment="1">
      <alignment horizontal="center"/>
    </xf>
    <xf numFmtId="0" fontId="0" fillId="15" borderId="85" xfId="0" applyFill="1" applyBorder="1" applyAlignment="1">
      <alignment horizontal="center"/>
    </xf>
    <xf numFmtId="0" fontId="48" fillId="3" borderId="8" xfId="2" applyFont="1" applyFill="1" applyBorder="1" applyAlignment="1" applyProtection="1">
      <alignment horizontal="center" vertical="center"/>
      <protection locked="0"/>
    </xf>
    <xf numFmtId="0" fontId="45" fillId="15" borderId="8" xfId="2" applyFont="1" applyFill="1" applyBorder="1" applyAlignment="1" applyProtection="1">
      <alignment horizontal="center" vertical="center"/>
      <protection locked="0"/>
    </xf>
    <xf numFmtId="0" fontId="48" fillId="3" borderId="53" xfId="2" applyFont="1" applyFill="1" applyBorder="1" applyAlignment="1" applyProtection="1">
      <alignment horizontal="center" vertical="center"/>
      <protection locked="0"/>
    </xf>
    <xf numFmtId="0" fontId="48" fillId="4" borderId="99" xfId="2" applyFont="1" applyFill="1" applyBorder="1" applyAlignment="1" applyProtection="1">
      <alignment horizontal="center" vertical="center"/>
      <protection locked="0"/>
    </xf>
    <xf numFmtId="0" fontId="50" fillId="17" borderId="99" xfId="2" applyFont="1" applyFill="1" applyBorder="1" applyAlignment="1" applyProtection="1">
      <alignment horizontal="center" vertical="center"/>
      <protection locked="0"/>
    </xf>
    <xf numFmtId="0" fontId="48" fillId="0" borderId="99" xfId="2" applyFont="1" applyBorder="1" applyAlignment="1" applyProtection="1">
      <alignment horizontal="center" vertical="center"/>
      <protection locked="0"/>
    </xf>
    <xf numFmtId="0" fontId="50" fillId="10" borderId="99" xfId="2" applyFont="1" applyFill="1" applyBorder="1" applyAlignment="1" applyProtection="1">
      <alignment horizontal="center" vertical="center"/>
      <protection locked="0"/>
    </xf>
    <xf numFmtId="0" fontId="48" fillId="14" borderId="99" xfId="2" applyFont="1" applyFill="1" applyBorder="1" applyAlignment="1" applyProtection="1">
      <alignment horizontal="center" vertical="center"/>
      <protection locked="0"/>
    </xf>
    <xf numFmtId="0" fontId="50" fillId="3" borderId="99" xfId="0" applyFont="1" applyFill="1" applyBorder="1" applyAlignment="1">
      <alignment horizontal="center"/>
    </xf>
    <xf numFmtId="0" fontId="50" fillId="3" borderId="100" xfId="2" applyFont="1" applyFill="1" applyBorder="1" applyAlignment="1" applyProtection="1">
      <alignment horizontal="center" vertical="center"/>
      <protection locked="0" hidden="1"/>
    </xf>
    <xf numFmtId="0" fontId="77" fillId="0" borderId="85" xfId="0" applyFont="1" applyBorder="1" applyAlignment="1">
      <alignment horizontal="center"/>
    </xf>
    <xf numFmtId="0" fontId="77" fillId="0" borderId="87" xfId="0" applyFont="1" applyBorder="1" applyAlignment="1">
      <alignment horizontal="center"/>
    </xf>
    <xf numFmtId="0" fontId="77" fillId="17" borderId="85" xfId="0" applyFont="1" applyFill="1" applyBorder="1" applyAlignment="1">
      <alignment horizontal="center"/>
    </xf>
    <xf numFmtId="0" fontId="52" fillId="3" borderId="85" xfId="2" applyFont="1" applyFill="1" applyBorder="1" applyAlignment="1" applyProtection="1">
      <alignment horizontal="center" vertical="center" wrapText="1"/>
      <protection locked="0"/>
    </xf>
    <xf numFmtId="0" fontId="52" fillId="17" borderId="85" xfId="2" applyFont="1" applyFill="1" applyBorder="1" applyAlignment="1" applyProtection="1">
      <alignment horizontal="center" vertical="center" wrapText="1"/>
      <protection locked="0"/>
    </xf>
    <xf numFmtId="0" fontId="47" fillId="15" borderId="22" xfId="1" applyFont="1" applyFill="1" applyBorder="1" applyAlignment="1" applyProtection="1">
      <alignment horizontal="center" vertical="center"/>
      <protection locked="0"/>
    </xf>
    <xf numFmtId="0" fontId="48" fillId="4" borderId="98" xfId="2" applyFont="1" applyFill="1" applyBorder="1" applyAlignment="1" applyProtection="1">
      <alignment horizontal="center" vertical="center"/>
      <protection locked="0"/>
    </xf>
    <xf numFmtId="0" fontId="77" fillId="17" borderId="38" xfId="0" applyFont="1" applyFill="1" applyBorder="1" applyAlignment="1">
      <alignment horizontal="center"/>
    </xf>
    <xf numFmtId="0" fontId="77" fillId="17" borderId="36" xfId="0" applyFont="1" applyFill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6" xfId="0" applyFont="1" applyBorder="1" applyAlignment="1">
      <alignment horizontal="center"/>
    </xf>
    <xf numFmtId="0" fontId="77" fillId="0" borderId="36" xfId="0" applyFont="1" applyBorder="1" applyAlignment="1">
      <alignment horizontal="center" wrapText="1"/>
    </xf>
    <xf numFmtId="49" fontId="56" fillId="11" borderId="102" xfId="0" applyNumberFormat="1" applyFont="1" applyFill="1" applyBorder="1" applyAlignment="1" applyProtection="1">
      <alignment horizontal="center" vertical="center"/>
      <protection locked="0"/>
    </xf>
    <xf numFmtId="49" fontId="70" fillId="11" borderId="71" xfId="0" applyNumberFormat="1" applyFont="1" applyFill="1" applyBorder="1" applyAlignment="1" applyProtection="1">
      <alignment horizontal="center" vertical="center"/>
      <protection locked="0"/>
    </xf>
    <xf numFmtId="0" fontId="59" fillId="14" borderId="7" xfId="2" applyFont="1" applyFill="1" applyBorder="1" applyAlignment="1" applyProtection="1">
      <alignment horizontal="left" vertical="center" wrapText="1" indent="1"/>
      <protection locked="0"/>
    </xf>
    <xf numFmtId="0" fontId="45" fillId="20" borderId="0" xfId="0" applyFont="1" applyFill="1"/>
    <xf numFmtId="0" fontId="84" fillId="20" borderId="0" xfId="0" applyFont="1" applyFill="1"/>
    <xf numFmtId="0" fontId="85" fillId="20" borderId="0" xfId="0" applyFont="1" applyFill="1"/>
    <xf numFmtId="0" fontId="49" fillId="20" borderId="0" xfId="0" applyFont="1" applyFill="1"/>
    <xf numFmtId="0" fontId="54" fillId="21" borderId="38" xfId="0" applyFont="1" applyFill="1" applyBorder="1" applyAlignment="1">
      <alignment wrapText="1"/>
    </xf>
    <xf numFmtId="0" fontId="54" fillId="21" borderId="38" xfId="0" applyFont="1" applyFill="1" applyBorder="1" applyAlignment="1">
      <alignment horizontal="center" wrapText="1"/>
    </xf>
    <xf numFmtId="0" fontId="45" fillId="20" borderId="36" xfId="0" applyFont="1" applyFill="1" applyBorder="1"/>
    <xf numFmtId="0" fontId="84" fillId="20" borderId="36" xfId="0" applyFont="1" applyFill="1" applyBorder="1" applyAlignment="1">
      <alignment wrapText="1"/>
    </xf>
    <xf numFmtId="0" fontId="88" fillId="20" borderId="36" xfId="0" applyFont="1" applyFill="1" applyBorder="1"/>
    <xf numFmtId="0" fontId="58" fillId="20" borderId="36" xfId="0" applyFont="1" applyFill="1" applyBorder="1"/>
    <xf numFmtId="0" fontId="58" fillId="20" borderId="36" xfId="0" applyFont="1" applyFill="1" applyBorder="1" applyAlignment="1">
      <alignment horizontal="center"/>
    </xf>
    <xf numFmtId="0" fontId="49" fillId="0" borderId="36" xfId="0" applyFont="1" applyBorder="1" applyAlignment="1">
      <alignment horizontal="center"/>
    </xf>
    <xf numFmtId="0" fontId="58" fillId="0" borderId="0" xfId="0" applyFont="1"/>
    <xf numFmtId="0" fontId="57" fillId="0" borderId="0" xfId="0" applyFont="1"/>
    <xf numFmtId="0" fontId="49" fillId="0" borderId="0" xfId="0" applyFont="1"/>
    <xf numFmtId="0" fontId="45" fillId="0" borderId="0" xfId="0" applyFont="1"/>
    <xf numFmtId="0" fontId="60" fillId="0" borderId="0" xfId="0" applyFont="1" applyAlignment="1">
      <alignment wrapText="1"/>
    </xf>
    <xf numFmtId="0" fontId="60" fillId="0" borderId="0" xfId="0" applyFont="1"/>
    <xf numFmtId="0" fontId="45" fillId="0" borderId="36" xfId="0" applyFont="1" applyBorder="1"/>
    <xf numFmtId="0" fontId="88" fillId="0" borderId="36" xfId="0" applyFont="1" applyBorder="1"/>
    <xf numFmtId="0" fontId="58" fillId="0" borderId="36" xfId="0" applyFont="1" applyBorder="1"/>
    <xf numFmtId="0" fontId="58" fillId="21" borderId="36" xfId="0" applyFont="1" applyFill="1" applyBorder="1" applyAlignment="1">
      <alignment horizontal="center"/>
    </xf>
    <xf numFmtId="0" fontId="49" fillId="20" borderId="36" xfId="0" applyFont="1" applyFill="1" applyBorder="1" applyAlignment="1">
      <alignment horizontal="center"/>
    </xf>
    <xf numFmtId="0" fontId="49" fillId="20" borderId="1" xfId="0" applyFont="1" applyFill="1" applyBorder="1"/>
    <xf numFmtId="0" fontId="49" fillId="20" borderId="4" xfId="0" applyFont="1" applyFill="1" applyBorder="1"/>
    <xf numFmtId="0" fontId="58" fillId="0" borderId="36" xfId="0" applyFont="1" applyBorder="1" applyAlignment="1">
      <alignment wrapText="1"/>
    </xf>
    <xf numFmtId="0" fontId="49" fillId="20" borderId="36" xfId="0" applyFont="1" applyFill="1" applyBorder="1"/>
    <xf numFmtId="0" fontId="58" fillId="22" borderId="36" xfId="0" applyFont="1" applyFill="1" applyBorder="1" applyAlignment="1">
      <alignment horizontal="center"/>
    </xf>
    <xf numFmtId="0" fontId="58" fillId="0" borderId="36" xfId="0" applyFont="1" applyBorder="1" applyAlignment="1">
      <alignment horizontal="center"/>
    </xf>
    <xf numFmtId="0" fontId="49" fillId="20" borderId="84" xfId="0" applyFont="1" applyFill="1" applyBorder="1"/>
    <xf numFmtId="0" fontId="49" fillId="20" borderId="35" xfId="0" applyFont="1" applyFill="1" applyBorder="1"/>
    <xf numFmtId="0" fontId="84" fillId="0" borderId="36" xfId="0" applyFont="1" applyBorder="1" applyAlignment="1">
      <alignment wrapText="1"/>
    </xf>
    <xf numFmtId="0" fontId="63" fillId="0" borderId="36" xfId="0" applyFont="1" applyBorder="1"/>
    <xf numFmtId="0" fontId="89" fillId="0" borderId="0" xfId="0" applyFont="1"/>
    <xf numFmtId="0" fontId="45" fillId="23" borderId="36" xfId="0" applyFont="1" applyFill="1" applyBorder="1"/>
    <xf numFmtId="0" fontId="84" fillId="23" borderId="36" xfId="0" applyFont="1" applyFill="1" applyBorder="1" applyAlignment="1">
      <alignment wrapText="1"/>
    </xf>
    <xf numFmtId="0" fontId="88" fillId="23" borderId="36" xfId="0" applyFont="1" applyFill="1" applyBorder="1"/>
    <xf numFmtId="0" fontId="58" fillId="23" borderId="36" xfId="0" applyFont="1" applyFill="1" applyBorder="1"/>
    <xf numFmtId="0" fontId="57" fillId="23" borderId="36" xfId="0" applyFont="1" applyFill="1" applyBorder="1" applyAlignment="1">
      <alignment horizontal="center"/>
    </xf>
    <xf numFmtId="0" fontId="58" fillId="23" borderId="36" xfId="0" applyFont="1" applyFill="1" applyBorder="1" applyAlignment="1">
      <alignment horizontal="center"/>
    </xf>
    <xf numFmtId="0" fontId="49" fillId="23" borderId="36" xfId="0" applyFont="1" applyFill="1" applyBorder="1" applyAlignment="1">
      <alignment horizontal="center"/>
    </xf>
    <xf numFmtId="0" fontId="90" fillId="0" borderId="36" xfId="0" applyFont="1" applyBorder="1"/>
    <xf numFmtId="0" fontId="45" fillId="0" borderId="36" xfId="0" applyFont="1" applyBorder="1" applyAlignment="1">
      <alignment horizontal="center"/>
    </xf>
    <xf numFmtId="0" fontId="57" fillId="22" borderId="36" xfId="0" applyFont="1" applyFill="1" applyBorder="1" applyAlignment="1">
      <alignment horizontal="center"/>
    </xf>
    <xf numFmtId="0" fontId="57" fillId="0" borderId="36" xfId="0" applyFont="1" applyBorder="1" applyAlignment="1">
      <alignment horizontal="center"/>
    </xf>
    <xf numFmtId="0" fontId="58" fillId="23" borderId="36" xfId="0" applyFont="1" applyFill="1" applyBorder="1" applyAlignment="1">
      <alignment wrapText="1"/>
    </xf>
    <xf numFmtId="0" fontId="63" fillId="23" borderId="36" xfId="0" applyFont="1" applyFill="1" applyBorder="1"/>
    <xf numFmtId="0" fontId="45" fillId="24" borderId="36" xfId="0" applyFont="1" applyFill="1" applyBorder="1"/>
    <xf numFmtId="0" fontId="84" fillId="24" borderId="36" xfId="0" applyFont="1" applyFill="1" applyBorder="1" applyAlignment="1">
      <alignment wrapText="1"/>
    </xf>
    <xf numFmtId="0" fontId="88" fillId="24" borderId="36" xfId="0" applyFont="1" applyFill="1" applyBorder="1"/>
    <xf numFmtId="0" fontId="58" fillId="24" borderId="36" xfId="0" applyFont="1" applyFill="1" applyBorder="1"/>
    <xf numFmtId="0" fontId="57" fillId="21" borderId="36" xfId="0" applyFont="1" applyFill="1" applyBorder="1" applyAlignment="1">
      <alignment horizontal="center"/>
    </xf>
    <xf numFmtId="0" fontId="57" fillId="20" borderId="36" xfId="0" applyFont="1" applyFill="1" applyBorder="1" applyAlignment="1">
      <alignment horizontal="center"/>
    </xf>
    <xf numFmtId="0" fontId="89" fillId="23" borderId="36" xfId="0" applyFont="1" applyFill="1" applyBorder="1" applyAlignment="1">
      <alignment horizontal="center"/>
    </xf>
    <xf numFmtId="0" fontId="89" fillId="20" borderId="0" xfId="0" applyFont="1" applyFill="1"/>
    <xf numFmtId="0" fontId="91" fillId="23" borderId="36" xfId="0" applyFont="1" applyFill="1" applyBorder="1" applyAlignment="1">
      <alignment horizontal="center"/>
    </xf>
    <xf numFmtId="0" fontId="63" fillId="22" borderId="36" xfId="0" applyFont="1" applyFill="1" applyBorder="1" applyAlignment="1">
      <alignment horizontal="center"/>
    </xf>
    <xf numFmtId="0" fontId="89" fillId="22" borderId="36" xfId="0" applyFont="1" applyFill="1" applyBorder="1" applyAlignment="1">
      <alignment horizontal="center"/>
    </xf>
    <xf numFmtId="0" fontId="49" fillId="0" borderId="36" xfId="0" applyFont="1" applyBorder="1" applyAlignment="1">
      <alignment wrapText="1"/>
    </xf>
    <xf numFmtId="0" fontId="49" fillId="20" borderId="36" xfId="0" applyFont="1" applyFill="1" applyBorder="1" applyAlignment="1">
      <alignment horizontal="center" wrapText="1"/>
    </xf>
    <xf numFmtId="0" fontId="70" fillId="20" borderId="0" xfId="0" applyFont="1" applyFill="1" applyAlignment="1">
      <alignment wrapText="1"/>
    </xf>
    <xf numFmtId="0" fontId="49" fillId="20" borderId="0" xfId="0" applyFont="1" applyFill="1" applyAlignment="1">
      <alignment wrapText="1"/>
    </xf>
    <xf numFmtId="0" fontId="49" fillId="20" borderId="0" xfId="0" applyFont="1" applyFill="1" applyAlignment="1">
      <alignment horizontal="center" wrapText="1"/>
    </xf>
    <xf numFmtId="0" fontId="49" fillId="20" borderId="0" xfId="0" applyFont="1" applyFill="1" applyAlignment="1">
      <alignment horizontal="center"/>
    </xf>
    <xf numFmtId="0" fontId="84" fillId="0" borderId="0" xfId="0" applyFont="1" applyAlignment="1">
      <alignment wrapText="1"/>
    </xf>
    <xf numFmtId="0" fontId="58" fillId="0" borderId="0" xfId="0" applyFont="1" applyAlignment="1">
      <alignment wrapText="1"/>
    </xf>
    <xf numFmtId="0" fontId="58" fillId="20" borderId="0" xfId="0" applyFont="1" applyFill="1"/>
    <xf numFmtId="0" fontId="58" fillId="20" borderId="0" xfId="0" applyFont="1" applyFill="1" applyAlignment="1">
      <alignment wrapText="1"/>
    </xf>
    <xf numFmtId="0" fontId="65" fillId="17" borderId="41" xfId="2" applyFont="1" applyFill="1" applyBorder="1" applyAlignment="1" applyProtection="1">
      <alignment horizontal="center" vertical="center"/>
      <protection locked="0"/>
    </xf>
    <xf numFmtId="0" fontId="80" fillId="0" borderId="0" xfId="0" applyFont="1" applyAlignment="1">
      <alignment wrapText="1"/>
    </xf>
    <xf numFmtId="0" fontId="49" fillId="2" borderId="10" xfId="2" applyFont="1" applyFill="1" applyBorder="1" applyAlignment="1" applyProtection="1">
      <alignment horizontal="center" vertical="center"/>
      <protection locked="0"/>
    </xf>
    <xf numFmtId="17" fontId="40" fillId="0" borderId="0" xfId="0" applyNumberFormat="1" applyFont="1" applyAlignment="1" applyProtection="1">
      <alignment horizontal="left" vertical="center"/>
      <protection locked="0"/>
    </xf>
    <xf numFmtId="0" fontId="54" fillId="12" borderId="9" xfId="2" applyFont="1" applyFill="1" applyBorder="1" applyAlignment="1" applyProtection="1">
      <alignment horizontal="center" vertical="center" wrapText="1"/>
      <protection locked="0"/>
    </xf>
    <xf numFmtId="0" fontId="54" fillId="12" borderId="52" xfId="2" applyFont="1" applyFill="1" applyBorder="1" applyAlignment="1" applyProtection="1">
      <alignment horizontal="center" vertical="center" wrapText="1"/>
      <protection locked="0"/>
    </xf>
    <xf numFmtId="0" fontId="54" fillId="16" borderId="62" xfId="2" applyFont="1" applyFill="1" applyBorder="1" applyAlignment="1" applyProtection="1">
      <alignment horizontal="center" vertical="center" wrapText="1"/>
      <protection locked="0"/>
    </xf>
    <xf numFmtId="0" fontId="54" fillId="16" borderId="48" xfId="2" applyFont="1" applyFill="1" applyBorder="1" applyAlignment="1" applyProtection="1">
      <alignment horizontal="center" vertical="center" wrapText="1"/>
      <protection locked="0"/>
    </xf>
    <xf numFmtId="0" fontId="54" fillId="16" borderId="49" xfId="2" applyFont="1" applyFill="1" applyBorder="1" applyAlignment="1" applyProtection="1">
      <alignment horizontal="center" vertical="center" wrapText="1"/>
      <protection locked="0"/>
    </xf>
    <xf numFmtId="0" fontId="54" fillId="12" borderId="63" xfId="2" applyFont="1" applyFill="1" applyBorder="1" applyAlignment="1" applyProtection="1">
      <alignment horizontal="center" vertical="center" wrapText="1"/>
      <protection locked="0"/>
    </xf>
    <xf numFmtId="0" fontId="54" fillId="12" borderId="64" xfId="2" applyFont="1" applyFill="1" applyBorder="1" applyAlignment="1" applyProtection="1">
      <alignment horizontal="center" vertical="center" wrapText="1"/>
      <protection locked="0"/>
    </xf>
    <xf numFmtId="0" fontId="52" fillId="16" borderId="18" xfId="2" applyFont="1" applyFill="1" applyBorder="1" applyAlignment="1" applyProtection="1">
      <alignment horizontal="center" vertical="center" wrapText="1"/>
      <protection locked="0"/>
    </xf>
    <xf numFmtId="0" fontId="52" fillId="16" borderId="22" xfId="2" applyFont="1" applyFill="1" applyBorder="1" applyAlignment="1" applyProtection="1">
      <alignment horizontal="center" vertical="center" wrapText="1"/>
      <protection locked="0"/>
    </xf>
    <xf numFmtId="0" fontId="52" fillId="16" borderId="23" xfId="2" applyFont="1" applyFill="1" applyBorder="1" applyAlignment="1" applyProtection="1">
      <alignment horizontal="center" vertical="center" wrapText="1"/>
      <protection locked="0"/>
    </xf>
    <xf numFmtId="0" fontId="52" fillId="16" borderId="11" xfId="2" applyFont="1" applyFill="1" applyBorder="1" applyAlignment="1" applyProtection="1">
      <alignment horizontal="center" vertical="center" wrapText="1"/>
      <protection locked="0"/>
    </xf>
    <xf numFmtId="0" fontId="52" fillId="16" borderId="24" xfId="2" applyFont="1" applyFill="1" applyBorder="1" applyAlignment="1" applyProtection="1">
      <alignment horizontal="center" vertical="center" wrapText="1"/>
      <protection locked="0"/>
    </xf>
    <xf numFmtId="0" fontId="52" fillId="16" borderId="19" xfId="2" applyFont="1" applyFill="1" applyBorder="1" applyAlignment="1" applyProtection="1">
      <alignment horizontal="center" vertical="center" wrapText="1"/>
      <protection locked="0"/>
    </xf>
    <xf numFmtId="0" fontId="55" fillId="16" borderId="25" xfId="2" applyFont="1" applyFill="1" applyBorder="1" applyAlignment="1" applyProtection="1">
      <alignment horizontal="center" vertical="center" wrapText="1"/>
      <protection locked="0"/>
    </xf>
    <xf numFmtId="0" fontId="55" fillId="16" borderId="11" xfId="2" applyFont="1" applyFill="1" applyBorder="1" applyAlignment="1" applyProtection="1">
      <alignment horizontal="center" vertical="center" wrapText="1"/>
      <protection locked="0"/>
    </xf>
    <xf numFmtId="0" fontId="55" fillId="16" borderId="26" xfId="2" applyFont="1" applyFill="1" applyBorder="1" applyAlignment="1" applyProtection="1">
      <alignment horizontal="center" vertical="center" wrapText="1"/>
      <protection locked="0"/>
    </xf>
    <xf numFmtId="0" fontId="55" fillId="16" borderId="24" xfId="2" applyFont="1" applyFill="1" applyBorder="1" applyAlignment="1" applyProtection="1">
      <alignment horizontal="center" vertical="center" wrapText="1"/>
      <protection locked="0"/>
    </xf>
    <xf numFmtId="0" fontId="55" fillId="16" borderId="27" xfId="2" applyFont="1" applyFill="1" applyBorder="1" applyAlignment="1" applyProtection="1">
      <alignment horizontal="center" vertical="center" wrapText="1"/>
      <protection locked="0"/>
    </xf>
    <xf numFmtId="0" fontId="55" fillId="16" borderId="19" xfId="2" applyFont="1" applyFill="1" applyBorder="1" applyAlignment="1" applyProtection="1">
      <alignment horizontal="center" vertical="center" wrapText="1"/>
      <protection locked="0"/>
    </xf>
    <xf numFmtId="0" fontId="11" fillId="15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15" borderId="0" xfId="0" applyFont="1" applyFill="1" applyAlignment="1" applyProtection="1">
      <alignment horizontal="left" vertical="center"/>
      <protection locked="0"/>
    </xf>
    <xf numFmtId="0" fontId="54" fillId="16" borderId="20" xfId="0" applyFont="1" applyFill="1" applyBorder="1" applyAlignment="1" applyProtection="1">
      <alignment horizontal="center" vertical="center"/>
      <protection locked="0"/>
    </xf>
    <xf numFmtId="0" fontId="54" fillId="16" borderId="28" xfId="0" applyFont="1" applyFill="1" applyBorder="1" applyAlignment="1" applyProtection="1">
      <alignment horizontal="center" vertical="center"/>
      <protection locked="0"/>
    </xf>
    <xf numFmtId="0" fontId="54" fillId="16" borderId="21" xfId="0" applyFont="1" applyFill="1" applyBorder="1" applyAlignment="1" applyProtection="1">
      <alignment horizontal="center" vertical="center"/>
      <protection locked="0"/>
    </xf>
    <xf numFmtId="0" fontId="48" fillId="16" borderId="25" xfId="0" applyFont="1" applyFill="1" applyBorder="1" applyAlignment="1" applyProtection="1">
      <alignment horizontal="center" vertical="center"/>
      <protection locked="0"/>
    </xf>
    <xf numFmtId="0" fontId="48" fillId="16" borderId="26" xfId="0" applyFont="1" applyFill="1" applyBorder="1" applyAlignment="1" applyProtection="1">
      <alignment horizontal="center" vertical="center"/>
      <protection locked="0"/>
    </xf>
    <xf numFmtId="0" fontId="48" fillId="16" borderId="27" xfId="0" applyFont="1" applyFill="1" applyBorder="1" applyAlignment="1" applyProtection="1">
      <alignment horizontal="center" vertical="center"/>
      <protection locked="0"/>
    </xf>
    <xf numFmtId="0" fontId="54" fillId="16" borderId="29" xfId="0" applyFont="1" applyFill="1" applyBorder="1" applyAlignment="1" applyProtection="1">
      <alignment horizontal="center" vertical="center"/>
      <protection locked="0"/>
    </xf>
    <xf numFmtId="0" fontId="54" fillId="16" borderId="30" xfId="0" applyFont="1" applyFill="1" applyBorder="1" applyAlignment="1" applyProtection="1">
      <alignment horizontal="center" vertical="center"/>
      <protection locked="0"/>
    </xf>
    <xf numFmtId="0" fontId="54" fillId="16" borderId="31" xfId="0" applyFont="1" applyFill="1" applyBorder="1" applyAlignment="1" applyProtection="1">
      <alignment horizontal="center" vertical="center"/>
      <protection locked="0"/>
    </xf>
    <xf numFmtId="0" fontId="58" fillId="0" borderId="8" xfId="2" applyFont="1" applyBorder="1" applyAlignment="1" applyProtection="1">
      <alignment horizontal="center" vertical="center"/>
      <protection locked="0"/>
    </xf>
    <xf numFmtId="0" fontId="58" fillId="0" borderId="10" xfId="2" applyFont="1" applyBorder="1" applyAlignment="1" applyProtection="1">
      <alignment horizontal="center" vertical="center"/>
      <protection locked="0"/>
    </xf>
    <xf numFmtId="0" fontId="84" fillId="0" borderId="8" xfId="2" applyFont="1" applyBorder="1" applyAlignment="1" applyProtection="1">
      <alignment horizontal="center" vertical="center"/>
      <protection locked="0"/>
    </xf>
    <xf numFmtId="0" fontId="63" fillId="0" borderId="10" xfId="2" applyFont="1" applyBorder="1" applyAlignment="1" applyProtection="1">
      <alignment horizontal="center" vertical="center"/>
      <protection locked="0"/>
    </xf>
    <xf numFmtId="0" fontId="68" fillId="16" borderId="8" xfId="2" applyFont="1" applyFill="1" applyBorder="1" applyAlignment="1" applyProtection="1">
      <alignment horizontal="center" vertical="center"/>
      <protection locked="0" hidden="1"/>
    </xf>
    <xf numFmtId="0" fontId="68" fillId="16" borderId="10" xfId="2" applyFont="1" applyFill="1" applyBorder="1" applyAlignment="1" applyProtection="1">
      <alignment horizontal="center" vertical="center"/>
      <protection locked="0" hidden="1"/>
    </xf>
    <xf numFmtId="0" fontId="56" fillId="12" borderId="8" xfId="2" applyFont="1" applyFill="1" applyBorder="1" applyAlignment="1" applyProtection="1">
      <alignment horizontal="center" vertical="center"/>
      <protection locked="0"/>
    </xf>
    <xf numFmtId="0" fontId="56" fillId="12" borderId="10" xfId="2" applyFont="1" applyFill="1" applyBorder="1" applyAlignment="1" applyProtection="1">
      <alignment horizontal="center" vertical="center"/>
      <protection locked="0"/>
    </xf>
    <xf numFmtId="0" fontId="58" fillId="13" borderId="8" xfId="2" applyFont="1" applyFill="1" applyBorder="1" applyAlignment="1" applyProtection="1">
      <alignment horizontal="center" vertical="center"/>
      <protection locked="0"/>
    </xf>
    <xf numFmtId="0" fontId="58" fillId="13" borderId="10" xfId="2" applyFont="1" applyFill="1" applyBorder="1" applyAlignment="1" applyProtection="1">
      <alignment horizontal="center" vertical="center"/>
      <protection locked="0"/>
    </xf>
    <xf numFmtId="0" fontId="63" fillId="14" borderId="8" xfId="2" applyFont="1" applyFill="1" applyBorder="1" applyAlignment="1" applyProtection="1">
      <alignment horizontal="center" vertical="center"/>
      <protection locked="0"/>
    </xf>
    <xf numFmtId="0" fontId="58" fillId="14" borderId="10" xfId="2" applyFont="1" applyFill="1" applyBorder="1" applyAlignment="1" applyProtection="1">
      <alignment horizontal="center" vertical="center"/>
      <protection locked="0"/>
    </xf>
    <xf numFmtId="0" fontId="64" fillId="0" borderId="41" xfId="0" applyFont="1" applyBorder="1" applyAlignment="1">
      <alignment horizontal="center"/>
    </xf>
    <xf numFmtId="0" fontId="64" fillId="0" borderId="37" xfId="0" applyFont="1" applyBorder="1" applyAlignment="1">
      <alignment horizontal="center"/>
    </xf>
    <xf numFmtId="0" fontId="48" fillId="11" borderId="16" xfId="2" applyFont="1" applyFill="1" applyBorder="1" applyAlignment="1" applyProtection="1">
      <alignment horizontal="center" vertical="center"/>
      <protection locked="0"/>
    </xf>
    <xf numFmtId="0" fontId="48" fillId="11" borderId="19" xfId="2" applyFont="1" applyFill="1" applyBorder="1" applyAlignment="1" applyProtection="1">
      <alignment horizontal="center" vertical="center"/>
      <protection locked="0"/>
    </xf>
    <xf numFmtId="0" fontId="48" fillId="11" borderId="9" xfId="2" applyFont="1" applyFill="1" applyBorder="1" applyAlignment="1" applyProtection="1">
      <alignment horizontal="center" vertical="center"/>
      <protection locked="0"/>
    </xf>
    <xf numFmtId="0" fontId="48" fillId="11" borderId="10" xfId="2" applyFont="1" applyFill="1" applyBorder="1" applyAlignment="1" applyProtection="1">
      <alignment horizontal="center" vertical="center"/>
      <protection locked="0"/>
    </xf>
    <xf numFmtId="0" fontId="63" fillId="14" borderId="10" xfId="2" applyFont="1" applyFill="1" applyBorder="1" applyAlignment="1" applyProtection="1">
      <alignment horizontal="center" vertical="center"/>
      <protection locked="0"/>
    </xf>
    <xf numFmtId="0" fontId="63" fillId="2" borderId="8" xfId="2" applyFont="1" applyFill="1" applyBorder="1" applyAlignment="1" applyProtection="1">
      <alignment horizontal="center" vertical="center"/>
      <protection locked="0"/>
    </xf>
    <xf numFmtId="0" fontId="63" fillId="2" borderId="10" xfId="2" applyFont="1" applyFill="1" applyBorder="1" applyAlignment="1" applyProtection="1">
      <alignment horizontal="center" vertical="center"/>
      <protection locked="0"/>
    </xf>
    <xf numFmtId="0" fontId="52" fillId="16" borderId="67" xfId="0" applyFont="1" applyFill="1" applyBorder="1" applyAlignment="1" applyProtection="1">
      <alignment horizontal="center" vertical="center"/>
      <protection locked="0"/>
    </xf>
    <xf numFmtId="0" fontId="52" fillId="16" borderId="68" xfId="0" applyFont="1" applyFill="1" applyBorder="1" applyAlignment="1" applyProtection="1">
      <alignment horizontal="center" vertical="center"/>
      <protection locked="0"/>
    </xf>
    <xf numFmtId="0" fontId="52" fillId="16" borderId="69" xfId="0" applyFont="1" applyFill="1" applyBorder="1" applyAlignment="1" applyProtection="1">
      <alignment horizontal="center" vertical="center"/>
      <protection locked="0"/>
    </xf>
    <xf numFmtId="0" fontId="63" fillId="4" borderId="8" xfId="2" applyFont="1" applyFill="1" applyBorder="1" applyAlignment="1" applyProtection="1">
      <alignment horizontal="center" vertical="center"/>
      <protection locked="0"/>
    </xf>
    <xf numFmtId="0" fontId="63" fillId="4" borderId="10" xfId="2" applyFont="1" applyFill="1" applyBorder="1" applyAlignment="1" applyProtection="1">
      <alignment horizontal="center" vertical="center"/>
      <protection locked="0"/>
    </xf>
    <xf numFmtId="0" fontId="58" fillId="0" borderId="57" xfId="2" applyFont="1" applyBorder="1" applyAlignment="1" applyProtection="1">
      <alignment horizontal="center" vertical="center"/>
      <protection locked="0"/>
    </xf>
    <xf numFmtId="0" fontId="58" fillId="0" borderId="59" xfId="2" applyFont="1" applyBorder="1" applyAlignment="1" applyProtection="1">
      <alignment horizontal="center" vertical="center"/>
      <protection locked="0"/>
    </xf>
    <xf numFmtId="0" fontId="58" fillId="0" borderId="25" xfId="2" applyFont="1" applyBorder="1" applyAlignment="1" applyProtection="1">
      <alignment horizontal="center" vertical="center"/>
      <protection locked="0"/>
    </xf>
    <xf numFmtId="0" fontId="58" fillId="0" borderId="11" xfId="2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8" fillId="11" borderId="8" xfId="2" applyFont="1" applyFill="1" applyBorder="1" applyAlignment="1" applyProtection="1">
      <alignment horizontal="center" vertical="center"/>
      <protection locked="0"/>
    </xf>
    <xf numFmtId="0" fontId="58" fillId="11" borderId="10" xfId="2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/>
    </xf>
    <xf numFmtId="0" fontId="58" fillId="14" borderId="8" xfId="2" applyFont="1" applyFill="1" applyBorder="1" applyAlignment="1" applyProtection="1">
      <alignment horizontal="center" vertical="center"/>
      <protection locked="0"/>
    </xf>
    <xf numFmtId="0" fontId="58" fillId="0" borderId="47" xfId="2" applyFont="1" applyBorder="1" applyAlignment="1" applyProtection="1">
      <alignment horizontal="center" vertical="center"/>
      <protection locked="0"/>
    </xf>
    <xf numFmtId="0" fontId="58" fillId="0" borderId="74" xfId="2" applyFont="1" applyBorder="1" applyAlignment="1" applyProtection="1">
      <alignment horizontal="center" vertical="center"/>
      <protection locked="0"/>
    </xf>
    <xf numFmtId="0" fontId="55" fillId="0" borderId="0" xfId="0" applyFont="1" applyAlignment="1">
      <alignment horizontal="left" wrapText="1"/>
    </xf>
    <xf numFmtId="0" fontId="67" fillId="12" borderId="9" xfId="0" applyFont="1" applyFill="1" applyBorder="1" applyAlignment="1">
      <alignment horizontal="center"/>
    </xf>
    <xf numFmtId="0" fontId="67" fillId="12" borderId="10" xfId="0" applyFont="1" applyFill="1" applyBorder="1" applyAlignment="1">
      <alignment horizontal="center"/>
    </xf>
    <xf numFmtId="0" fontId="52" fillId="12" borderId="8" xfId="2" applyFont="1" applyFill="1" applyBorder="1" applyAlignment="1" applyProtection="1">
      <alignment horizontal="center" vertical="center"/>
      <protection locked="0"/>
    </xf>
    <xf numFmtId="0" fontId="52" fillId="12" borderId="9" xfId="2" applyFont="1" applyFill="1" applyBorder="1" applyAlignment="1" applyProtection="1">
      <alignment horizontal="center" vertical="center"/>
      <protection locked="0"/>
    </xf>
    <xf numFmtId="0" fontId="80" fillId="0" borderId="0" xfId="0" applyFont="1" applyAlignment="1">
      <alignment wrapText="1"/>
    </xf>
    <xf numFmtId="0" fontId="76" fillId="0" borderId="0" xfId="0" applyFont="1" applyAlignment="1">
      <alignment wrapText="1"/>
    </xf>
    <xf numFmtId="0" fontId="77" fillId="0" borderId="0" xfId="0" applyFont="1" applyAlignment="1">
      <alignment horizontal="left" wrapText="1"/>
    </xf>
    <xf numFmtId="0" fontId="77" fillId="0" borderId="0" xfId="0" applyFont="1" applyAlignment="1">
      <alignment horizontal="left"/>
    </xf>
    <xf numFmtId="0" fontId="68" fillId="12" borderId="8" xfId="2" applyFont="1" applyFill="1" applyBorder="1" applyAlignment="1" applyProtection="1">
      <alignment horizontal="center" vertical="center"/>
      <protection hidden="1"/>
    </xf>
    <xf numFmtId="0" fontId="68" fillId="12" borderId="10" xfId="2" applyFont="1" applyFill="1" applyBorder="1" applyAlignment="1" applyProtection="1">
      <alignment horizontal="center" vertical="center"/>
      <protection hidden="1"/>
    </xf>
    <xf numFmtId="0" fontId="77" fillId="17" borderId="85" xfId="0" applyFont="1" applyFill="1" applyBorder="1" applyAlignment="1">
      <alignment horizontal="center"/>
    </xf>
    <xf numFmtId="0" fontId="35" fillId="3" borderId="18" xfId="0" applyFont="1" applyFill="1" applyBorder="1" applyAlignment="1" applyProtection="1">
      <alignment horizontal="center" vertical="center"/>
      <protection locked="0"/>
    </xf>
    <xf numFmtId="0" fontId="35" fillId="3" borderId="22" xfId="0" applyFont="1" applyFill="1" applyBorder="1" applyAlignment="1" applyProtection="1">
      <alignment horizontal="center" vertical="center"/>
      <protection locked="0"/>
    </xf>
    <xf numFmtId="0" fontId="35" fillId="3" borderId="23" xfId="0" applyFont="1" applyFill="1" applyBorder="1" applyAlignment="1" applyProtection="1">
      <alignment horizontal="center" vertical="center"/>
      <protection locked="0"/>
    </xf>
    <xf numFmtId="0" fontId="35" fillId="3" borderId="25" xfId="0" applyFont="1" applyFill="1" applyBorder="1" applyAlignment="1" applyProtection="1">
      <alignment horizontal="center" vertical="center" wrapText="1"/>
      <protection locked="0"/>
    </xf>
    <xf numFmtId="0" fontId="35" fillId="3" borderId="26" xfId="0" applyFont="1" applyFill="1" applyBorder="1" applyAlignment="1" applyProtection="1">
      <alignment horizontal="center" vertical="center" wrapText="1"/>
      <protection locked="0"/>
    </xf>
    <xf numFmtId="0" fontId="35" fillId="3" borderId="27" xfId="0" applyFont="1" applyFill="1" applyBorder="1" applyAlignment="1" applyProtection="1">
      <alignment horizontal="center" vertical="center" wrapText="1"/>
      <protection locked="0"/>
    </xf>
    <xf numFmtId="0" fontId="18" fillId="3" borderId="88" xfId="2" applyFont="1" applyFill="1" applyBorder="1" applyAlignment="1" applyProtection="1">
      <alignment horizontal="center" vertical="center" wrapText="1"/>
      <protection locked="0"/>
    </xf>
    <xf numFmtId="0" fontId="18" fillId="3" borderId="89" xfId="2" applyFont="1" applyFill="1" applyBorder="1" applyAlignment="1" applyProtection="1">
      <alignment horizontal="center" vertical="center" wrapText="1"/>
      <protection locked="0"/>
    </xf>
    <xf numFmtId="0" fontId="18" fillId="3" borderId="90" xfId="2" applyFont="1" applyFill="1" applyBorder="1" applyAlignment="1" applyProtection="1">
      <alignment horizontal="center" vertical="center" wrapText="1"/>
      <protection locked="0"/>
    </xf>
    <xf numFmtId="0" fontId="18" fillId="3" borderId="95" xfId="2" applyFont="1" applyFill="1" applyBorder="1" applyAlignment="1" applyProtection="1">
      <alignment horizontal="center" vertical="center" wrapText="1"/>
      <protection locked="0"/>
    </xf>
    <xf numFmtId="0" fontId="18" fillId="3" borderId="91" xfId="2" applyFont="1" applyFill="1" applyBorder="1" applyAlignment="1" applyProtection="1">
      <alignment horizontal="center" vertical="center" wrapText="1"/>
      <protection locked="0"/>
    </xf>
    <xf numFmtId="0" fontId="18" fillId="3" borderId="92" xfId="2" applyFont="1" applyFill="1" applyBorder="1" applyAlignment="1" applyProtection="1">
      <alignment horizontal="center" vertical="center" wrapText="1"/>
      <protection locked="0"/>
    </xf>
    <xf numFmtId="0" fontId="18" fillId="3" borderId="93" xfId="2" applyFont="1" applyFill="1" applyBorder="1" applyAlignment="1" applyProtection="1">
      <alignment horizontal="center" vertical="center" wrapText="1"/>
      <protection locked="0"/>
    </xf>
    <xf numFmtId="0" fontId="18" fillId="3" borderId="96" xfId="2" applyFont="1" applyFill="1" applyBorder="1" applyAlignment="1" applyProtection="1">
      <alignment horizontal="center" vertical="center" wrapText="1"/>
      <protection locked="0"/>
    </xf>
    <xf numFmtId="0" fontId="18" fillId="3" borderId="94" xfId="2" applyFont="1" applyFill="1" applyBorder="1" applyAlignment="1" applyProtection="1">
      <alignment horizontal="center" vertical="center" wrapText="1"/>
      <protection locked="0"/>
    </xf>
    <xf numFmtId="0" fontId="18" fillId="3" borderId="97" xfId="2" applyFont="1" applyFill="1" applyBorder="1" applyAlignment="1" applyProtection="1">
      <alignment horizontal="center" vertical="center" wrapText="1"/>
      <protection locked="0"/>
    </xf>
    <xf numFmtId="0" fontId="36" fillId="3" borderId="22" xfId="0" applyFont="1" applyFill="1" applyBorder="1" applyAlignment="1" applyProtection="1">
      <alignment horizontal="center" vertical="center"/>
      <protection locked="0"/>
    </xf>
    <xf numFmtId="0" fontId="36" fillId="3" borderId="23" xfId="0" applyFont="1" applyFill="1" applyBorder="1" applyAlignment="1" applyProtection="1">
      <alignment horizontal="center" vertical="center"/>
      <protection locked="0"/>
    </xf>
    <xf numFmtId="49" fontId="48" fillId="3" borderId="8" xfId="0" applyNumberFormat="1" applyFont="1" applyFill="1" applyBorder="1" applyAlignment="1" applyProtection="1">
      <alignment horizontal="right" vertical="center"/>
      <protection locked="0"/>
    </xf>
    <xf numFmtId="49" fontId="48" fillId="3" borderId="9" xfId="0" applyNumberFormat="1" applyFont="1" applyFill="1" applyBorder="1" applyAlignment="1" applyProtection="1">
      <alignment horizontal="right" vertical="center"/>
      <protection locked="0"/>
    </xf>
    <xf numFmtId="49" fontId="45" fillId="3" borderId="18" xfId="0" applyNumberFormat="1" applyFont="1" applyFill="1" applyBorder="1" applyAlignment="1" applyProtection="1">
      <alignment horizontal="center" vertical="center"/>
      <protection locked="0"/>
    </xf>
    <xf numFmtId="49" fontId="45" fillId="3" borderId="23" xfId="0" applyNumberFormat="1" applyFont="1" applyFill="1" applyBorder="1" applyAlignment="1" applyProtection="1">
      <alignment horizontal="center" vertical="center"/>
      <protection locked="0"/>
    </xf>
    <xf numFmtId="0" fontId="36" fillId="3" borderId="18" xfId="0" applyFont="1" applyFill="1" applyBorder="1" applyAlignment="1" applyProtection="1">
      <alignment horizontal="center" vertical="center"/>
      <protection locked="0"/>
    </xf>
    <xf numFmtId="49" fontId="45" fillId="3" borderId="22" xfId="0" applyNumberFormat="1" applyFont="1" applyFill="1" applyBorder="1" applyAlignment="1" applyProtection="1">
      <alignment horizontal="center" vertical="center"/>
      <protection locked="0"/>
    </xf>
    <xf numFmtId="49" fontId="45" fillId="3" borderId="25" xfId="0" applyNumberFormat="1" applyFont="1" applyFill="1" applyBorder="1" applyAlignment="1" applyProtection="1">
      <alignment horizontal="center" vertical="center"/>
      <protection locked="0"/>
    </xf>
    <xf numFmtId="49" fontId="45" fillId="3" borderId="27" xfId="0" applyNumberFormat="1" applyFont="1" applyFill="1" applyBorder="1" applyAlignment="1" applyProtection="1">
      <alignment horizontal="center" vertical="center"/>
      <protection locked="0"/>
    </xf>
    <xf numFmtId="0" fontId="52" fillId="3" borderId="45" xfId="0" applyFont="1" applyFill="1" applyBorder="1" applyAlignment="1" applyProtection="1">
      <alignment horizontal="center" vertical="center"/>
      <protection locked="0"/>
    </xf>
    <xf numFmtId="0" fontId="52" fillId="3" borderId="50" xfId="0" applyFont="1" applyFill="1" applyBorder="1" applyAlignment="1" applyProtection="1">
      <alignment horizontal="center" vertical="center"/>
      <protection locked="0"/>
    </xf>
    <xf numFmtId="0" fontId="52" fillId="3" borderId="51" xfId="0" applyFont="1" applyFill="1" applyBorder="1" applyAlignment="1" applyProtection="1">
      <alignment horizontal="center" vertical="center"/>
      <protection locked="0"/>
    </xf>
    <xf numFmtId="0" fontId="52" fillId="3" borderId="46" xfId="0" applyFont="1" applyFill="1" applyBorder="1" applyAlignment="1" applyProtection="1">
      <alignment horizontal="center" vertical="center"/>
      <protection locked="0"/>
    </xf>
    <xf numFmtId="0" fontId="52" fillId="3" borderId="22" xfId="0" applyFont="1" applyFill="1" applyBorder="1" applyAlignment="1" applyProtection="1">
      <alignment horizontal="center" vertical="center"/>
      <protection locked="0"/>
    </xf>
    <xf numFmtId="0" fontId="52" fillId="3" borderId="23" xfId="0" applyFont="1" applyFill="1" applyBorder="1" applyAlignment="1" applyProtection="1">
      <alignment horizontal="center" vertical="center"/>
      <protection locked="0"/>
    </xf>
    <xf numFmtId="0" fontId="52" fillId="3" borderId="101" xfId="0" applyFont="1" applyFill="1" applyBorder="1" applyAlignment="1" applyProtection="1">
      <alignment horizontal="center" vertical="center" wrapText="1"/>
      <protection locked="0"/>
    </xf>
    <xf numFmtId="0" fontId="52" fillId="3" borderId="26" xfId="0" applyFont="1" applyFill="1" applyBorder="1" applyAlignment="1" applyProtection="1">
      <alignment horizontal="center" vertical="center" wrapText="1"/>
      <protection locked="0"/>
    </xf>
    <xf numFmtId="0" fontId="52" fillId="3" borderId="27" xfId="0" applyFont="1" applyFill="1" applyBorder="1" applyAlignment="1" applyProtection="1">
      <alignment horizontal="center" vertical="center" wrapText="1"/>
      <protection locked="0"/>
    </xf>
    <xf numFmtId="0" fontId="52" fillId="3" borderId="85" xfId="2" applyFont="1" applyFill="1" applyBorder="1" applyAlignment="1" applyProtection="1">
      <alignment horizontal="center" vertical="center" wrapText="1"/>
      <protection locked="0"/>
    </xf>
    <xf numFmtId="0" fontId="52" fillId="3" borderId="78" xfId="0" applyFont="1" applyFill="1" applyBorder="1" applyAlignment="1" applyProtection="1">
      <alignment horizontal="center" vertical="center"/>
      <protection locked="0"/>
    </xf>
    <xf numFmtId="0" fontId="52" fillId="3" borderId="79" xfId="0" applyFont="1" applyFill="1" applyBorder="1" applyAlignment="1" applyProtection="1">
      <alignment horizontal="center" vertical="center"/>
      <protection locked="0"/>
    </xf>
    <xf numFmtId="49" fontId="48" fillId="17" borderId="42" xfId="0" applyNumberFormat="1" applyFont="1" applyFill="1" applyBorder="1" applyAlignment="1" applyProtection="1">
      <alignment horizontal="right" vertical="center"/>
      <protection locked="0"/>
    </xf>
    <xf numFmtId="49" fontId="48" fillId="17" borderId="43" xfId="0" applyNumberFormat="1" applyFont="1" applyFill="1" applyBorder="1" applyAlignment="1" applyProtection="1">
      <alignment horizontal="right" vertical="center"/>
      <protection locked="0"/>
    </xf>
    <xf numFmtId="49" fontId="48" fillId="3" borderId="12" xfId="0" applyNumberFormat="1" applyFont="1" applyFill="1" applyBorder="1" applyAlignment="1" applyProtection="1">
      <alignment horizontal="right" vertical="center"/>
      <protection locked="0"/>
    </xf>
    <xf numFmtId="0" fontId="52" fillId="3" borderId="36" xfId="2" applyFont="1" applyFill="1" applyBorder="1" applyAlignment="1" applyProtection="1">
      <alignment horizontal="center" vertical="center" wrapText="1"/>
      <protection locked="0"/>
    </xf>
    <xf numFmtId="49" fontId="45" fillId="3" borderId="38" xfId="0" applyNumberFormat="1" applyFont="1" applyFill="1" applyBorder="1" applyAlignment="1" applyProtection="1">
      <alignment horizontal="center" vertical="center"/>
      <protection locked="0"/>
    </xf>
    <xf numFmtId="49" fontId="45" fillId="3" borderId="39" xfId="0" applyNumberFormat="1" applyFont="1" applyFill="1" applyBorder="1" applyAlignment="1" applyProtection="1">
      <alignment horizontal="center" vertical="center"/>
      <protection locked="0"/>
    </xf>
    <xf numFmtId="49" fontId="45" fillId="3" borderId="40" xfId="0" applyNumberFormat="1" applyFont="1" applyFill="1" applyBorder="1" applyAlignment="1" applyProtection="1">
      <alignment horizontal="center" vertical="center"/>
      <protection locked="0"/>
    </xf>
    <xf numFmtId="0" fontId="48" fillId="3" borderId="41" xfId="2" applyFont="1" applyFill="1" applyBorder="1" applyAlignment="1" applyProtection="1">
      <alignment horizontal="center" vertical="center"/>
      <protection locked="0"/>
    </xf>
    <xf numFmtId="0" fontId="48" fillId="3" borderId="37" xfId="2" applyFont="1" applyFill="1" applyBorder="1" applyAlignment="1" applyProtection="1">
      <alignment horizontal="center" vertical="center"/>
      <protection locked="0"/>
    </xf>
    <xf numFmtId="0" fontId="52" fillId="3" borderId="41" xfId="2" applyFont="1" applyFill="1" applyBorder="1" applyAlignment="1" applyProtection="1">
      <alignment horizontal="center" vertical="center" wrapText="1"/>
      <protection locked="0"/>
    </xf>
    <xf numFmtId="0" fontId="52" fillId="3" borderId="36" xfId="0" applyFont="1" applyFill="1" applyBorder="1" applyAlignment="1" applyProtection="1">
      <alignment horizontal="center" vertical="center"/>
      <protection locked="0"/>
    </xf>
    <xf numFmtId="0" fontId="52" fillId="3" borderId="36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52" fillId="3" borderId="41" xfId="0" applyFont="1" applyFill="1" applyBorder="1" applyAlignment="1" applyProtection="1">
      <alignment horizontal="center" vertical="center"/>
      <protection locked="0"/>
    </xf>
    <xf numFmtId="0" fontId="52" fillId="3" borderId="37" xfId="0" applyFont="1" applyFill="1" applyBorder="1" applyAlignment="1" applyProtection="1">
      <alignment horizontal="center" vertical="center"/>
      <protection locked="0"/>
    </xf>
    <xf numFmtId="0" fontId="52" fillId="3" borderId="38" xfId="0" applyFont="1" applyFill="1" applyBorder="1" applyAlignment="1" applyProtection="1">
      <alignment horizontal="center" vertical="center" wrapText="1"/>
      <protection locked="0"/>
    </xf>
    <xf numFmtId="49" fontId="45" fillId="3" borderId="57" xfId="0" applyNumberFormat="1" applyFont="1" applyFill="1" applyBorder="1" applyAlignment="1" applyProtection="1">
      <alignment horizontal="center" vertical="center"/>
      <protection locked="0"/>
    </xf>
    <xf numFmtId="49" fontId="45" fillId="3" borderId="56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0" fontId="70" fillId="0" borderId="0" xfId="0" applyFont="1" applyAlignment="1">
      <alignment wrapText="1"/>
    </xf>
    <xf numFmtId="0" fontId="70" fillId="20" borderId="0" xfId="0" applyFont="1" applyFill="1" applyAlignment="1">
      <alignment wrapText="1"/>
    </xf>
    <xf numFmtId="0" fontId="57" fillId="21" borderId="41" xfId="0" applyFont="1" applyFill="1" applyBorder="1" applyAlignment="1">
      <alignment wrapText="1"/>
    </xf>
    <xf numFmtId="0" fontId="57" fillId="21" borderId="36" xfId="0" applyFont="1" applyFill="1" applyBorder="1" applyAlignment="1">
      <alignment wrapText="1"/>
    </xf>
    <xf numFmtId="0" fontId="57" fillId="21" borderId="38" xfId="0" applyFont="1" applyFill="1" applyBorder="1" applyAlignment="1">
      <alignment wrapText="1"/>
    </xf>
    <xf numFmtId="0" fontId="86" fillId="20" borderId="0" xfId="0" applyFont="1" applyFill="1" applyAlignment="1">
      <alignment horizontal="center" wrapText="1"/>
    </xf>
    <xf numFmtId="0" fontId="54" fillId="21" borderId="40" xfId="0" applyFont="1" applyFill="1" applyBorder="1" applyAlignment="1">
      <alignment horizontal="center" wrapText="1"/>
    </xf>
    <xf numFmtId="0" fontId="54" fillId="21" borderId="38" xfId="0" applyFont="1" applyFill="1" applyBorder="1" applyAlignment="1">
      <alignment horizontal="center" wrapText="1"/>
    </xf>
    <xf numFmtId="0" fontId="87" fillId="0" borderId="43" xfId="0" applyFont="1" applyBorder="1" applyAlignment="1">
      <alignment horizontal="center" wrapText="1"/>
    </xf>
    <xf numFmtId="0" fontId="54" fillId="21" borderId="36" xfId="0" applyFont="1" applyFill="1" applyBorder="1" applyAlignment="1">
      <alignment horizontal="center" wrapText="1"/>
    </xf>
    <xf numFmtId="0" fontId="75" fillId="21" borderId="44" xfId="0" applyFont="1" applyFill="1" applyBorder="1" applyAlignment="1">
      <alignment horizontal="center" wrapText="1"/>
    </xf>
    <xf numFmtId="0" fontId="75" fillId="21" borderId="36" xfId="0" applyFont="1" applyFill="1" applyBorder="1" applyAlignment="1">
      <alignment horizontal="center" wrapText="1"/>
    </xf>
    <xf numFmtId="0" fontId="75" fillId="21" borderId="38" xfId="0" applyFont="1" applyFill="1" applyBorder="1" applyAlignment="1">
      <alignment horizontal="center" wrapText="1"/>
    </xf>
    <xf numFmtId="0" fontId="54" fillId="21" borderId="40" xfId="0" applyFont="1" applyFill="1" applyBorder="1" applyAlignment="1">
      <alignment wrapText="1"/>
    </xf>
    <xf numFmtId="0" fontId="54" fillId="21" borderId="38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5" fillId="9" borderId="1" xfId="0" applyFont="1" applyFill="1" applyBorder="1" applyAlignment="1" applyProtection="1">
      <alignment horizontal="center" vertical="center"/>
      <protection locked="0"/>
    </xf>
    <xf numFmtId="0" fontId="6" fillId="7" borderId="3" xfId="2" applyFont="1" applyFill="1" applyBorder="1" applyAlignment="1" applyProtection="1">
      <alignment horizontal="center" vertical="center"/>
      <protection locked="0"/>
    </xf>
    <xf numFmtId="0" fontId="6" fillId="7" borderId="2" xfId="2" applyFont="1" applyFill="1" applyBorder="1" applyAlignment="1" applyProtection="1">
      <alignment horizontal="center" vertical="center"/>
      <protection locked="0"/>
    </xf>
    <xf numFmtId="0" fontId="17" fillId="9" borderId="1" xfId="2" applyFont="1" applyFill="1" applyBorder="1" applyAlignment="1" applyProtection="1">
      <alignment horizontal="center" vertical="center" wrapText="1"/>
      <protection locked="0"/>
    </xf>
    <xf numFmtId="0" fontId="18" fillId="9" borderId="1" xfId="2" applyFont="1" applyFill="1" applyBorder="1" applyAlignment="1" applyProtection="1">
      <alignment horizontal="center" vertical="center" wrapText="1"/>
      <protection locked="0"/>
    </xf>
    <xf numFmtId="0" fontId="13" fillId="9" borderId="1" xfId="2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15" fillId="8" borderId="1" xfId="0" applyFont="1" applyFill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0" fontId="17" fillId="8" borderId="1" xfId="2" applyFont="1" applyFill="1" applyBorder="1" applyAlignment="1" applyProtection="1">
      <alignment horizontal="center" vertical="center" wrapText="1"/>
      <protection locked="0"/>
    </xf>
    <xf numFmtId="0" fontId="18" fillId="8" borderId="1" xfId="2" applyFont="1" applyFill="1" applyBorder="1" applyAlignment="1" applyProtection="1">
      <alignment horizontal="center" vertical="center" wrapText="1"/>
      <protection locked="0"/>
    </xf>
    <xf numFmtId="0" fontId="13" fillId="8" borderId="1" xfId="2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wrapText="1"/>
      <protection locked="0"/>
    </xf>
    <xf numFmtId="0" fontId="0" fillId="3" borderId="3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13" fillId="3" borderId="1" xfId="2" applyFont="1" applyFill="1" applyBorder="1" applyAlignment="1" applyProtection="1">
      <alignment horizontal="center" vertical="center" wrapText="1"/>
      <protection locked="0"/>
    </xf>
    <xf numFmtId="0" fontId="17" fillId="3" borderId="1" xfId="2" applyFont="1" applyFill="1" applyBorder="1" applyAlignment="1" applyProtection="1">
      <alignment horizontal="center" vertical="center" wrapText="1"/>
      <protection locked="0"/>
    </xf>
    <xf numFmtId="49" fontId="6" fillId="3" borderId="2" xfId="2" applyNumberFormat="1" applyFont="1" applyFill="1" applyBorder="1" applyAlignment="1" applyProtection="1">
      <alignment horizontal="right" vertical="center"/>
      <protection locked="0"/>
    </xf>
    <xf numFmtId="0" fontId="29" fillId="7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29" fillId="7" borderId="1" xfId="0" applyFont="1" applyFill="1" applyBorder="1" applyAlignment="1">
      <alignment horizontal="left" vertical="center" wrapText="1" indent="1"/>
    </xf>
    <xf numFmtId="0" fontId="29" fillId="7" borderId="1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17" fontId="11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/>
    <xf numFmtId="0" fontId="41" fillId="0" borderId="0" xfId="0" applyFont="1" applyAlignment="1"/>
    <xf numFmtId="0" fontId="54" fillId="21" borderId="36" xfId="0" applyFont="1" applyFill="1" applyBorder="1" applyAlignment="1"/>
    <xf numFmtId="0" fontId="54" fillId="21" borderId="38" xfId="0" applyFont="1" applyFill="1" applyBorder="1" applyAlignment="1"/>
  </cellXfs>
  <cellStyles count="3">
    <cellStyle name="Hiperłącze" xfId="1" builtinId="8"/>
    <cellStyle name="Normalny" xfId="0" builtinId="0"/>
    <cellStyle name="Normalny 2" xfId="2" xr:uid="{00000000-0005-0000-0000-000002000000}"/>
  </cellStyles>
  <dxfs count="0"/>
  <tableStyles count="0" defaultTableStyle="TableStyleMedium9" defaultPivotStyle="PivotStyleLight16"/>
  <colors>
    <mruColors>
      <color rgb="FFFF99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8"/>
  <sheetViews>
    <sheetView showGridLines="0" topLeftCell="A21" zoomScale="70" zoomScaleNormal="70" zoomScaleSheetLayoutView="30" workbookViewId="0">
      <selection activeCell="D27" sqref="D27"/>
    </sheetView>
  </sheetViews>
  <sheetFormatPr defaultRowHeight="14.25" customHeight="1"/>
  <cols>
    <col min="1" max="1" width="2" customWidth="1"/>
    <col min="2" max="2" width="5" customWidth="1"/>
    <col min="3" max="3" width="8" customWidth="1"/>
    <col min="4" max="4" width="56" customWidth="1"/>
    <col min="5" max="5" width="10.125" style="18" customWidth="1"/>
    <col min="6" max="8" width="4.75" customWidth="1"/>
    <col min="9" max="9" width="8.625" customWidth="1"/>
    <col min="10" max="11" width="10.625" customWidth="1"/>
    <col min="12" max="12" width="6.75" customWidth="1"/>
    <col min="13" max="13" width="11.75" customWidth="1"/>
    <col min="14" max="14" width="12.875" customWidth="1"/>
  </cols>
  <sheetData>
    <row r="1" spans="2:23" ht="51.75" customHeight="1">
      <c r="D1" t="s">
        <v>0</v>
      </c>
    </row>
    <row r="2" spans="2:23" ht="33" customHeight="1">
      <c r="B2" s="1"/>
      <c r="C2" s="1"/>
      <c r="D2" s="88" t="s">
        <v>1</v>
      </c>
      <c r="E2" s="450" t="s">
        <v>2</v>
      </c>
      <c r="F2" s="450"/>
      <c r="G2" s="450"/>
      <c r="H2" s="450"/>
      <c r="I2" s="450"/>
      <c r="J2" s="450"/>
      <c r="K2" s="450"/>
      <c r="L2" s="450"/>
      <c r="M2" s="20"/>
      <c r="P2" s="93"/>
    </row>
    <row r="3" spans="2:23" ht="18">
      <c r="C3" s="1"/>
      <c r="D3" s="88" t="s">
        <v>3</v>
      </c>
      <c r="E3" s="451" t="s">
        <v>4</v>
      </c>
      <c r="F3" s="451"/>
      <c r="G3" s="451"/>
      <c r="H3" s="451"/>
      <c r="I3" s="451"/>
      <c r="J3" s="451"/>
      <c r="K3" s="451"/>
      <c r="L3" s="451"/>
      <c r="M3" s="20"/>
      <c r="N3" s="6"/>
    </row>
    <row r="4" spans="2:23" ht="18">
      <c r="C4" s="1"/>
      <c r="D4" s="88" t="s">
        <v>5</v>
      </c>
      <c r="E4" s="451" t="s">
        <v>6</v>
      </c>
      <c r="F4" s="451"/>
      <c r="G4" s="451"/>
      <c r="H4" s="451"/>
      <c r="I4" s="451"/>
      <c r="J4" s="451"/>
      <c r="K4" s="451"/>
      <c r="L4" s="451"/>
      <c r="M4" s="20"/>
      <c r="N4" s="6"/>
    </row>
    <row r="5" spans="2:23" ht="18">
      <c r="B5" s="84"/>
      <c r="C5" s="87"/>
      <c r="D5" s="88" t="s">
        <v>7</v>
      </c>
      <c r="E5" s="451" t="s">
        <v>8</v>
      </c>
      <c r="F5" s="451"/>
      <c r="G5" s="451"/>
      <c r="H5" s="451"/>
      <c r="I5" s="451"/>
      <c r="J5" s="451"/>
      <c r="K5" s="451"/>
      <c r="L5" s="451"/>
      <c r="M5" s="20"/>
      <c r="N5" s="6"/>
    </row>
    <row r="6" spans="2:23" ht="18">
      <c r="B6" s="84"/>
      <c r="C6" s="87"/>
      <c r="D6" s="88" t="s">
        <v>9</v>
      </c>
      <c r="E6" s="452" t="s">
        <v>10</v>
      </c>
      <c r="F6" s="452"/>
      <c r="G6" s="452"/>
      <c r="H6" s="452"/>
      <c r="I6" s="452"/>
      <c r="J6" s="452"/>
      <c r="K6" s="452"/>
      <c r="L6" s="452"/>
      <c r="M6" s="20"/>
      <c r="N6" s="6"/>
    </row>
    <row r="7" spans="2:23" ht="18">
      <c r="B7" s="84"/>
      <c r="C7" s="87"/>
      <c r="D7" s="88" t="s">
        <v>11</v>
      </c>
      <c r="E7" s="97" t="s">
        <v>12</v>
      </c>
      <c r="F7" s="97"/>
      <c r="G7" s="97"/>
      <c r="H7" s="97"/>
      <c r="I7" s="97"/>
      <c r="J7" s="97"/>
      <c r="K7" s="97"/>
      <c r="L7" s="97"/>
      <c r="M7" s="20"/>
      <c r="N7" s="6"/>
    </row>
    <row r="8" spans="2:23" ht="15.75" customHeight="1">
      <c r="B8" s="84"/>
      <c r="C8" s="87"/>
      <c r="D8" s="88" t="s">
        <v>13</v>
      </c>
      <c r="E8" s="430" t="s">
        <v>14</v>
      </c>
      <c r="F8" s="430"/>
      <c r="G8" s="430"/>
      <c r="H8" s="430"/>
      <c r="I8" s="430"/>
      <c r="J8" s="430"/>
      <c r="K8" s="430"/>
      <c r="L8" s="430"/>
      <c r="M8" s="21"/>
      <c r="N8" s="6"/>
    </row>
    <row r="9" spans="2:23" ht="15.75" customHeight="1">
      <c r="B9" s="84"/>
      <c r="C9" s="87"/>
      <c r="D9" s="88"/>
      <c r="E9" s="95"/>
      <c r="F9" s="95"/>
      <c r="G9" s="95"/>
      <c r="H9" s="95"/>
      <c r="I9" s="95"/>
      <c r="J9" s="95"/>
      <c r="K9" s="95"/>
      <c r="L9" s="95"/>
      <c r="M9" s="21"/>
      <c r="N9" s="6"/>
    </row>
    <row r="10" spans="2:23" ht="15.75" customHeight="1">
      <c r="B10" s="84"/>
      <c r="C10" s="87"/>
      <c r="D10" s="88"/>
      <c r="E10" s="95"/>
      <c r="F10" s="95"/>
      <c r="G10" s="95"/>
      <c r="H10" s="95"/>
      <c r="I10" s="95"/>
      <c r="J10" s="95"/>
      <c r="K10" s="95"/>
      <c r="L10" s="95"/>
      <c r="M10" s="21"/>
      <c r="N10" s="6"/>
    </row>
    <row r="11" spans="2:23" ht="16.5" customHeight="1" thickBot="1">
      <c r="B11" s="87"/>
      <c r="C11" s="87"/>
      <c r="D11" s="89"/>
      <c r="E11" s="17"/>
      <c r="F11" s="90"/>
      <c r="G11" s="90"/>
      <c r="H11" s="90"/>
      <c r="I11" s="90"/>
      <c r="J11" s="90"/>
      <c r="K11" s="91"/>
      <c r="L11" s="92"/>
      <c r="M11" s="5"/>
    </row>
    <row r="12" spans="2:23" ht="26.25" customHeight="1">
      <c r="B12" s="459" t="s">
        <v>15</v>
      </c>
      <c r="C12" s="453" t="s">
        <v>16</v>
      </c>
      <c r="D12" s="483" t="s">
        <v>17</v>
      </c>
      <c r="E12" s="433" t="s">
        <v>18</v>
      </c>
      <c r="F12" s="434"/>
      <c r="G12" s="434"/>
      <c r="H12" s="434"/>
      <c r="I12" s="435"/>
      <c r="J12" s="441" t="s">
        <v>19</v>
      </c>
      <c r="K12" s="438" t="s">
        <v>20</v>
      </c>
      <c r="L12" s="444" t="s">
        <v>21</v>
      </c>
      <c r="M12" s="445"/>
    </row>
    <row r="13" spans="2:23" ht="26.25" customHeight="1">
      <c r="B13" s="460"/>
      <c r="C13" s="454"/>
      <c r="D13" s="484"/>
      <c r="E13" s="436" t="s">
        <v>22</v>
      </c>
      <c r="F13" s="431"/>
      <c r="G13" s="431"/>
      <c r="H13" s="431"/>
      <c r="I13" s="432"/>
      <c r="J13" s="442"/>
      <c r="K13" s="439"/>
      <c r="L13" s="446"/>
      <c r="M13" s="447"/>
      <c r="W13" s="96"/>
    </row>
    <row r="14" spans="2:23" ht="38.450000000000003" customHeight="1">
      <c r="B14" s="461"/>
      <c r="C14" s="455"/>
      <c r="D14" s="485"/>
      <c r="E14" s="437"/>
      <c r="F14" s="153" t="s">
        <v>23</v>
      </c>
      <c r="G14" s="153" t="s">
        <v>24</v>
      </c>
      <c r="H14" s="263" t="s">
        <v>25</v>
      </c>
      <c r="I14" s="293" t="s">
        <v>26</v>
      </c>
      <c r="J14" s="443"/>
      <c r="K14" s="440"/>
      <c r="L14" s="448"/>
      <c r="M14" s="449"/>
    </row>
    <row r="15" spans="2:23" ht="15.75">
      <c r="B15" s="456" t="s">
        <v>27</v>
      </c>
      <c r="C15" s="264" t="s">
        <v>28</v>
      </c>
      <c r="D15" s="258" t="s">
        <v>29</v>
      </c>
      <c r="E15" s="256"/>
      <c r="F15" s="257"/>
      <c r="G15" s="261">
        <v>28</v>
      </c>
      <c r="H15" s="288"/>
      <c r="I15" s="295">
        <v>28</v>
      </c>
      <c r="J15" s="259" t="s">
        <v>30</v>
      </c>
      <c r="K15" s="118">
        <v>2</v>
      </c>
      <c r="L15" s="462" t="s">
        <v>31</v>
      </c>
      <c r="M15" s="463"/>
    </row>
    <row r="16" spans="2:23" ht="15.75">
      <c r="B16" s="457"/>
      <c r="C16" s="265" t="s">
        <v>28</v>
      </c>
      <c r="D16" s="154" t="s">
        <v>32</v>
      </c>
      <c r="E16" s="260"/>
      <c r="F16" s="140"/>
      <c r="G16" s="262"/>
      <c r="H16" s="289">
        <v>28</v>
      </c>
      <c r="I16" s="296">
        <v>28</v>
      </c>
      <c r="J16" s="259" t="s">
        <v>30</v>
      </c>
      <c r="K16" s="118">
        <v>4</v>
      </c>
      <c r="L16" s="462" t="s">
        <v>33</v>
      </c>
      <c r="M16" s="463"/>
    </row>
    <row r="17" spans="2:20" ht="15.75">
      <c r="B17" s="457"/>
      <c r="C17" s="265" t="s">
        <v>28</v>
      </c>
      <c r="D17" s="283" t="s">
        <v>34</v>
      </c>
      <c r="E17" s="114"/>
      <c r="F17" s="105"/>
      <c r="G17" s="285"/>
      <c r="H17" s="290">
        <v>28</v>
      </c>
      <c r="I17" s="297">
        <v>28</v>
      </c>
      <c r="J17" s="259" t="s">
        <v>35</v>
      </c>
      <c r="K17" s="118">
        <v>4</v>
      </c>
      <c r="L17" s="462" t="s">
        <v>36</v>
      </c>
      <c r="M17" s="463"/>
      <c r="N17" s="492"/>
      <c r="O17" s="493"/>
      <c r="P17" s="493"/>
      <c r="Q17" s="493"/>
      <c r="R17" s="493"/>
    </row>
    <row r="18" spans="2:20" ht="15.75">
      <c r="B18" s="457"/>
      <c r="C18" s="265" t="s">
        <v>28</v>
      </c>
      <c r="D18" s="284" t="s">
        <v>37</v>
      </c>
      <c r="E18" s="114"/>
      <c r="F18" s="116"/>
      <c r="G18" s="255"/>
      <c r="H18" s="290">
        <v>28</v>
      </c>
      <c r="I18" s="297">
        <f>SUM(F18:H18)</f>
        <v>28</v>
      </c>
      <c r="J18" s="259" t="s">
        <v>35</v>
      </c>
      <c r="K18" s="118">
        <v>4</v>
      </c>
      <c r="L18" s="462" t="s">
        <v>33</v>
      </c>
      <c r="M18" s="463"/>
    </row>
    <row r="19" spans="2:20" ht="15.75">
      <c r="B19" s="457"/>
      <c r="C19" s="265" t="s">
        <v>28</v>
      </c>
      <c r="D19" s="283" t="s">
        <v>38</v>
      </c>
      <c r="E19" s="114"/>
      <c r="F19" s="105"/>
      <c r="G19" s="285"/>
      <c r="H19" s="290">
        <v>28</v>
      </c>
      <c r="I19" s="297">
        <v>28</v>
      </c>
      <c r="J19" s="259" t="s">
        <v>35</v>
      </c>
      <c r="K19" s="118">
        <v>4</v>
      </c>
      <c r="L19" s="462" t="s">
        <v>33</v>
      </c>
      <c r="M19" s="463"/>
    </row>
    <row r="20" spans="2:20" ht="15.75">
      <c r="B20" s="457"/>
      <c r="C20" s="265" t="s">
        <v>28</v>
      </c>
      <c r="D20" s="284" t="s">
        <v>39</v>
      </c>
      <c r="E20" s="114"/>
      <c r="F20" s="116"/>
      <c r="G20" s="255"/>
      <c r="H20" s="290">
        <v>28</v>
      </c>
      <c r="I20" s="297">
        <v>28</v>
      </c>
      <c r="J20" s="259" t="s">
        <v>35</v>
      </c>
      <c r="K20" s="118">
        <v>4</v>
      </c>
      <c r="L20" s="462" t="s">
        <v>36</v>
      </c>
      <c r="M20" s="463"/>
      <c r="N20" s="99"/>
    </row>
    <row r="21" spans="2:20" ht="15.75">
      <c r="B21" s="457"/>
      <c r="C21" s="265" t="s">
        <v>28</v>
      </c>
      <c r="D21" s="284" t="s">
        <v>40</v>
      </c>
      <c r="E21" s="114"/>
      <c r="F21" s="105"/>
      <c r="G21" s="255">
        <v>28</v>
      </c>
      <c r="H21" s="291"/>
      <c r="I21" s="298">
        <v>28</v>
      </c>
      <c r="J21" s="429" t="s">
        <v>30</v>
      </c>
      <c r="K21" s="155">
        <v>2</v>
      </c>
      <c r="L21" s="464" t="s">
        <v>41</v>
      </c>
      <c r="M21" s="465"/>
    </row>
    <row r="22" spans="2:20" ht="15.75">
      <c r="B22" s="457"/>
      <c r="C22" s="265" t="s">
        <v>28</v>
      </c>
      <c r="D22" s="199" t="s">
        <v>42</v>
      </c>
      <c r="E22" s="114"/>
      <c r="F22" s="105"/>
      <c r="G22" s="255"/>
      <c r="H22" s="292"/>
      <c r="I22" s="299">
        <v>56</v>
      </c>
      <c r="J22" s="259"/>
      <c r="K22" s="157">
        <v>6</v>
      </c>
      <c r="L22" s="481" t="s">
        <v>43</v>
      </c>
      <c r="M22" s="482"/>
    </row>
    <row r="23" spans="2:20" ht="21" customHeight="1">
      <c r="B23" s="457"/>
      <c r="C23" s="266"/>
      <c r="D23" s="158" t="s">
        <v>44</v>
      </c>
      <c r="E23" s="159"/>
      <c r="F23" s="160"/>
      <c r="G23" s="476" t="s">
        <v>45</v>
      </c>
      <c r="H23" s="477"/>
      <c r="I23" s="294">
        <f>SUM(I15:I22)</f>
        <v>252</v>
      </c>
      <c r="J23" s="161" t="s">
        <v>46</v>
      </c>
      <c r="K23" s="162">
        <f>SUM(K15:K22)</f>
        <v>30</v>
      </c>
      <c r="L23" s="494"/>
      <c r="M23" s="495"/>
    </row>
    <row r="24" spans="2:20" ht="15.75">
      <c r="B24" s="457"/>
      <c r="C24" s="267" t="s">
        <v>47</v>
      </c>
      <c r="D24" s="154" t="s">
        <v>48</v>
      </c>
      <c r="E24" s="114"/>
      <c r="F24" s="105"/>
      <c r="G24" s="105">
        <v>28</v>
      </c>
      <c r="H24" s="105"/>
      <c r="I24" s="163">
        <v>28</v>
      </c>
      <c r="J24" s="117" t="s">
        <v>35</v>
      </c>
      <c r="K24" s="247">
        <v>2</v>
      </c>
      <c r="L24" s="490" t="s">
        <v>31</v>
      </c>
      <c r="M24" s="491"/>
      <c r="O24" s="93"/>
      <c r="P24" s="93"/>
      <c r="Q24" s="93"/>
      <c r="R24" s="93"/>
    </row>
    <row r="25" spans="2:20" ht="15.75">
      <c r="B25" s="457"/>
      <c r="C25" s="268" t="s">
        <v>47</v>
      </c>
      <c r="D25" s="154" t="s">
        <v>49</v>
      </c>
      <c r="E25" s="114"/>
      <c r="F25" s="105"/>
      <c r="G25" s="105"/>
      <c r="H25" s="105">
        <v>28</v>
      </c>
      <c r="I25" s="163">
        <v>28</v>
      </c>
      <c r="J25" s="244" t="s">
        <v>30</v>
      </c>
      <c r="K25" s="246">
        <v>4</v>
      </c>
      <c r="L25" s="488" t="s">
        <v>33</v>
      </c>
      <c r="M25" s="489"/>
      <c r="O25" s="93"/>
      <c r="P25" s="93"/>
    </row>
    <row r="26" spans="2:20" ht="15.75">
      <c r="B26" s="457"/>
      <c r="C26" s="268" t="s">
        <v>47</v>
      </c>
      <c r="D26" s="284" t="s">
        <v>50</v>
      </c>
      <c r="E26" s="114"/>
      <c r="F26" s="105"/>
      <c r="G26" s="116"/>
      <c r="H26" s="116">
        <v>28</v>
      </c>
      <c r="I26" s="163">
        <v>28</v>
      </c>
      <c r="J26" s="244" t="s">
        <v>35</v>
      </c>
      <c r="K26" s="248">
        <v>4</v>
      </c>
      <c r="L26" s="474" t="s">
        <v>36</v>
      </c>
      <c r="M26" s="475"/>
      <c r="O26" s="64"/>
      <c r="P26" s="64"/>
      <c r="Q26" s="64"/>
      <c r="R26" s="64"/>
      <c r="S26" s="64"/>
      <c r="T26" s="64"/>
    </row>
    <row r="27" spans="2:20" ht="14.25" customHeight="1">
      <c r="B27" s="457"/>
      <c r="C27" s="268" t="s">
        <v>47</v>
      </c>
      <c r="D27" s="284" t="s">
        <v>51</v>
      </c>
      <c r="E27" s="114"/>
      <c r="F27" s="116">
        <v>28</v>
      </c>
      <c r="G27" s="116"/>
      <c r="H27" s="105"/>
      <c r="I27" s="163">
        <v>28</v>
      </c>
      <c r="J27" s="117" t="s">
        <v>30</v>
      </c>
      <c r="K27" s="245">
        <v>3</v>
      </c>
      <c r="L27" s="498" t="s">
        <v>33</v>
      </c>
      <c r="M27" s="499"/>
      <c r="O27" s="64"/>
      <c r="P27" s="64"/>
      <c r="Q27" s="64"/>
      <c r="R27" s="64"/>
      <c r="S27" s="64"/>
      <c r="T27" s="64"/>
    </row>
    <row r="28" spans="2:20" ht="15.75">
      <c r="B28" s="457"/>
      <c r="C28" s="268" t="s">
        <v>47</v>
      </c>
      <c r="D28" s="200" t="s">
        <v>52</v>
      </c>
      <c r="E28" s="114"/>
      <c r="F28" s="105"/>
      <c r="G28" s="105"/>
      <c r="H28" s="105"/>
      <c r="I28" s="164">
        <v>56</v>
      </c>
      <c r="J28" s="165"/>
      <c r="K28" s="166">
        <v>4</v>
      </c>
      <c r="L28" s="472" t="s">
        <v>43</v>
      </c>
      <c r="M28" s="473"/>
    </row>
    <row r="29" spans="2:20" ht="15.75">
      <c r="B29" s="457"/>
      <c r="C29" s="268" t="s">
        <v>47</v>
      </c>
      <c r="D29" s="286" t="s">
        <v>53</v>
      </c>
      <c r="E29" s="114"/>
      <c r="F29" s="105"/>
      <c r="G29" s="105"/>
      <c r="H29" s="105"/>
      <c r="I29" s="156" t="s">
        <v>54</v>
      </c>
      <c r="J29" s="117"/>
      <c r="K29" s="167">
        <v>13</v>
      </c>
      <c r="L29" s="486" t="s">
        <v>55</v>
      </c>
      <c r="M29" s="487"/>
    </row>
    <row r="30" spans="2:20" ht="21" customHeight="1">
      <c r="B30" s="457"/>
      <c r="C30" s="269"/>
      <c r="D30" s="158" t="s">
        <v>56</v>
      </c>
      <c r="E30" s="159"/>
      <c r="F30" s="160"/>
      <c r="G30" s="478" t="s">
        <v>45</v>
      </c>
      <c r="H30" s="479"/>
      <c r="I30" s="156">
        <f>SUM(I24:I29)</f>
        <v>168</v>
      </c>
      <c r="J30" s="168" t="s">
        <v>46</v>
      </c>
      <c r="K30" s="169">
        <f>SUM(K24:K29)</f>
        <v>30</v>
      </c>
      <c r="L30" s="470"/>
      <c r="M30" s="471"/>
      <c r="O30" s="93"/>
      <c r="P30" s="93"/>
      <c r="Q30" s="93"/>
      <c r="R30" s="93"/>
      <c r="S30" s="93"/>
      <c r="T30" s="93"/>
    </row>
    <row r="31" spans="2:20" ht="15.75">
      <c r="B31" s="458"/>
      <c r="C31" s="170"/>
      <c r="D31" s="170" t="s">
        <v>57</v>
      </c>
      <c r="E31" s="171"/>
      <c r="F31" s="172"/>
      <c r="G31" s="172"/>
      <c r="H31" s="173"/>
      <c r="I31" s="174">
        <f>SUM(I23,I30)</f>
        <v>420</v>
      </c>
      <c r="J31" s="175" t="s">
        <v>46</v>
      </c>
      <c r="K31" s="176">
        <f>SUM(K23,K30)</f>
        <v>60</v>
      </c>
      <c r="L31" s="468"/>
      <c r="M31" s="469"/>
      <c r="Q31" s="249"/>
    </row>
    <row r="32" spans="2:20" ht="15.75">
      <c r="B32" s="456" t="s">
        <v>58</v>
      </c>
      <c r="C32" s="264" t="s">
        <v>59</v>
      </c>
      <c r="D32" s="201" t="s">
        <v>60</v>
      </c>
      <c r="E32" s="177"/>
      <c r="F32" s="123"/>
      <c r="G32" s="123">
        <v>28</v>
      </c>
      <c r="H32" s="123"/>
      <c r="I32" s="178">
        <v>28</v>
      </c>
      <c r="J32" s="123" t="s">
        <v>30</v>
      </c>
      <c r="K32" s="106">
        <v>2</v>
      </c>
      <c r="L32" s="462" t="s">
        <v>31</v>
      </c>
      <c r="M32" s="463"/>
    </row>
    <row r="33" spans="1:25" ht="15.75">
      <c r="B33" s="457"/>
      <c r="C33" s="265" t="s">
        <v>59</v>
      </c>
      <c r="D33" s="201" t="s">
        <v>61</v>
      </c>
      <c r="E33" s="177"/>
      <c r="F33" s="123"/>
      <c r="G33" s="123"/>
      <c r="H33" s="123">
        <v>28</v>
      </c>
      <c r="I33" s="178">
        <v>28</v>
      </c>
      <c r="J33" s="123" t="s">
        <v>30</v>
      </c>
      <c r="K33" s="106">
        <v>4</v>
      </c>
      <c r="L33" s="462" t="s">
        <v>33</v>
      </c>
      <c r="M33" s="463"/>
    </row>
    <row r="34" spans="1:25" ht="23.25" customHeight="1">
      <c r="B34" s="457"/>
      <c r="C34" s="357" t="s">
        <v>59</v>
      </c>
      <c r="D34" s="287" t="s">
        <v>62</v>
      </c>
      <c r="E34" s="177"/>
      <c r="F34" s="123"/>
      <c r="G34" s="123"/>
      <c r="H34" s="123"/>
      <c r="I34" s="179" t="s">
        <v>63</v>
      </c>
      <c r="J34" s="123" t="s">
        <v>30</v>
      </c>
      <c r="K34" s="106">
        <v>3</v>
      </c>
      <c r="L34" s="497" t="s">
        <v>41</v>
      </c>
      <c r="M34" s="473"/>
      <c r="N34" s="93"/>
      <c r="O34" s="496"/>
      <c r="P34" s="496"/>
      <c r="Q34" s="496"/>
      <c r="R34" s="496"/>
      <c r="S34" s="496"/>
      <c r="T34" s="496"/>
      <c r="U34" s="496"/>
      <c r="V34" s="496"/>
      <c r="W34" s="496"/>
      <c r="X34" s="496"/>
      <c r="Y34" s="496"/>
    </row>
    <row r="35" spans="1:25" ht="15.75">
      <c r="B35" s="457"/>
      <c r="C35" s="265" t="s">
        <v>59</v>
      </c>
      <c r="D35" s="202" t="s">
        <v>42</v>
      </c>
      <c r="E35" s="180"/>
      <c r="F35" s="181"/>
      <c r="G35" s="181"/>
      <c r="H35" s="181"/>
      <c r="I35" s="182">
        <v>56</v>
      </c>
      <c r="J35" s="181"/>
      <c r="K35" s="166">
        <v>6</v>
      </c>
      <c r="L35" s="472" t="s">
        <v>43</v>
      </c>
      <c r="M35" s="473"/>
    </row>
    <row r="36" spans="1:25" ht="15.75">
      <c r="B36" s="457"/>
      <c r="C36" s="265" t="s">
        <v>59</v>
      </c>
      <c r="D36" s="286" t="s">
        <v>53</v>
      </c>
      <c r="E36" s="177"/>
      <c r="F36" s="123"/>
      <c r="G36" s="123"/>
      <c r="H36" s="123"/>
      <c r="I36" s="183" t="s">
        <v>54</v>
      </c>
      <c r="J36" s="184"/>
      <c r="K36" s="167">
        <v>13</v>
      </c>
      <c r="L36" s="472" t="s">
        <v>55</v>
      </c>
      <c r="M36" s="480"/>
    </row>
    <row r="37" spans="1:25" ht="15.75">
      <c r="B37" s="457"/>
      <c r="C37" s="266"/>
      <c r="D37" s="158" t="s">
        <v>64</v>
      </c>
      <c r="E37" s="159"/>
      <c r="F37" s="160"/>
      <c r="G37" s="478" t="s">
        <v>45</v>
      </c>
      <c r="H37" s="479"/>
      <c r="I37" s="156">
        <f>SUM(I32:I36)</f>
        <v>112</v>
      </c>
      <c r="J37" s="185" t="s">
        <v>46</v>
      </c>
      <c r="K37" s="186">
        <f>SUM(K32:K36)</f>
        <v>28</v>
      </c>
      <c r="L37" s="470"/>
      <c r="M37" s="471"/>
      <c r="Q37" s="93"/>
    </row>
    <row r="38" spans="1:25" ht="15.75">
      <c r="B38" s="457"/>
      <c r="C38" s="270" t="s">
        <v>65</v>
      </c>
      <c r="D38" s="201" t="s">
        <v>66</v>
      </c>
      <c r="E38" s="177"/>
      <c r="F38" s="123"/>
      <c r="G38" s="116"/>
      <c r="H38" s="123">
        <v>28</v>
      </c>
      <c r="I38" s="178">
        <v>28</v>
      </c>
      <c r="J38" s="123" t="s">
        <v>35</v>
      </c>
      <c r="K38" s="106">
        <v>4</v>
      </c>
      <c r="L38" s="462" t="s">
        <v>31</v>
      </c>
      <c r="M38" s="463"/>
      <c r="P38" s="93"/>
      <c r="Q38" s="93"/>
    </row>
    <row r="39" spans="1:25" ht="28.5" customHeight="1">
      <c r="B39" s="457"/>
      <c r="C39" s="356" t="s">
        <v>65</v>
      </c>
      <c r="D39" s="358" t="s">
        <v>62</v>
      </c>
      <c r="E39" s="177"/>
      <c r="F39" s="123"/>
      <c r="G39" s="116"/>
      <c r="H39" s="123"/>
      <c r="I39" s="178" t="s">
        <v>63</v>
      </c>
      <c r="J39" s="123" t="s">
        <v>30</v>
      </c>
      <c r="K39" s="106">
        <v>2</v>
      </c>
      <c r="L39" s="462" t="s">
        <v>41</v>
      </c>
      <c r="M39" s="463"/>
      <c r="P39" s="93"/>
      <c r="Q39" s="93"/>
    </row>
    <row r="40" spans="1:25" ht="15.75">
      <c r="B40" s="457"/>
      <c r="C40" s="271" t="s">
        <v>65</v>
      </c>
      <c r="D40" s="202" t="s">
        <v>42</v>
      </c>
      <c r="E40" s="177"/>
      <c r="F40" s="123"/>
      <c r="G40" s="123"/>
      <c r="H40" s="123"/>
      <c r="I40" s="182">
        <v>56</v>
      </c>
      <c r="J40" s="123"/>
      <c r="K40" s="166">
        <v>19</v>
      </c>
      <c r="L40" s="472" t="s">
        <v>43</v>
      </c>
      <c r="M40" s="473"/>
    </row>
    <row r="41" spans="1:25" ht="15.75">
      <c r="B41" s="457"/>
      <c r="C41" s="271" t="s">
        <v>65</v>
      </c>
      <c r="D41" s="286" t="s">
        <v>53</v>
      </c>
      <c r="E41" s="177"/>
      <c r="F41" s="123"/>
      <c r="G41" s="123"/>
      <c r="H41" s="123"/>
      <c r="I41" s="183" t="s">
        <v>67</v>
      </c>
      <c r="J41" s="123"/>
      <c r="K41" s="167">
        <v>7</v>
      </c>
      <c r="L41" s="486" t="s">
        <v>55</v>
      </c>
      <c r="M41" s="487"/>
    </row>
    <row r="42" spans="1:25" ht="15.75">
      <c r="B42" s="457"/>
      <c r="C42" s="272"/>
      <c r="D42" s="158" t="s">
        <v>68</v>
      </c>
      <c r="E42" s="187"/>
      <c r="F42" s="188"/>
      <c r="G42" s="478" t="s">
        <v>45</v>
      </c>
      <c r="H42" s="479"/>
      <c r="I42" s="156">
        <f>SUM(I38:I41)</f>
        <v>84</v>
      </c>
      <c r="J42" s="161" t="s">
        <v>46</v>
      </c>
      <c r="K42" s="169">
        <f>SUM(K38:K41)</f>
        <v>32</v>
      </c>
      <c r="L42" s="470"/>
      <c r="M42" s="471"/>
    </row>
    <row r="43" spans="1:25" ht="21" customHeight="1">
      <c r="B43" s="458"/>
      <c r="C43" s="189"/>
      <c r="D43" s="190" t="s">
        <v>69</v>
      </c>
      <c r="E43" s="191"/>
      <c r="F43" s="191"/>
      <c r="G43" s="191"/>
      <c r="H43" s="192"/>
      <c r="I43" s="193">
        <f>SUM(I37,I42)</f>
        <v>196</v>
      </c>
      <c r="J43" s="194" t="s">
        <v>46</v>
      </c>
      <c r="K43" s="195">
        <f>SUM(K37,K42)</f>
        <v>60</v>
      </c>
      <c r="L43" s="466"/>
      <c r="M43" s="467"/>
    </row>
    <row r="44" spans="1:25" ht="21" customHeight="1">
      <c r="A44" s="1"/>
      <c r="B44" s="503" t="s">
        <v>70</v>
      </c>
      <c r="C44" s="504"/>
      <c r="D44" s="504"/>
      <c r="E44" s="504"/>
      <c r="F44" s="504"/>
      <c r="G44" s="501" t="s">
        <v>71</v>
      </c>
      <c r="H44" s="502"/>
      <c r="I44" s="196">
        <f>SUM(I31,I43)</f>
        <v>616</v>
      </c>
      <c r="J44" s="197" t="s">
        <v>46</v>
      </c>
      <c r="K44" s="198">
        <f>SUM(K31,K43)</f>
        <v>120</v>
      </c>
      <c r="L44" s="509"/>
      <c r="M44" s="510"/>
    </row>
    <row r="45" spans="1:25">
      <c r="B45" s="93"/>
      <c r="C45" s="93"/>
      <c r="D45" s="93"/>
      <c r="E45" s="94"/>
      <c r="F45" s="93"/>
      <c r="G45" s="93"/>
      <c r="H45" s="93"/>
      <c r="I45" s="93"/>
      <c r="J45" s="93"/>
      <c r="K45" s="93"/>
      <c r="L45" s="93"/>
      <c r="M45" s="93"/>
    </row>
    <row r="46" spans="1:25" s="273" customFormat="1" ht="31.5" customHeight="1">
      <c r="B46" s="507" t="s">
        <v>72</v>
      </c>
      <c r="C46" s="508"/>
      <c r="D46" s="508"/>
      <c r="E46" s="508"/>
      <c r="F46" s="508"/>
      <c r="G46" s="508"/>
      <c r="H46" s="508"/>
      <c r="I46" s="508"/>
      <c r="J46" s="508"/>
      <c r="K46" s="508"/>
      <c r="L46" s="508"/>
      <c r="M46" s="508"/>
      <c r="N46" s="508"/>
      <c r="O46" s="508"/>
      <c r="P46" s="508"/>
    </row>
    <row r="47" spans="1:25" s="273" customFormat="1" ht="14.25" customHeight="1">
      <c r="B47" s="273" t="s">
        <v>73</v>
      </c>
      <c r="E47" s="274"/>
    </row>
    <row r="48" spans="1:25" s="273" customFormat="1" ht="14.25" customHeight="1">
      <c r="B48" s="273" t="s">
        <v>74</v>
      </c>
      <c r="E48" s="274"/>
    </row>
    <row r="49" spans="1:21" s="273" customFormat="1" ht="14.25" customHeight="1">
      <c r="B49" s="275" t="s">
        <v>75</v>
      </c>
      <c r="E49" s="274"/>
    </row>
    <row r="50" spans="1:21" s="273" customFormat="1" ht="14.25" customHeight="1">
      <c r="B50" s="275" t="s">
        <v>76</v>
      </c>
      <c r="E50" s="274"/>
    </row>
    <row r="51" spans="1:21" s="273" customFormat="1" ht="14.25" customHeight="1">
      <c r="B51" s="275" t="s">
        <v>77</v>
      </c>
      <c r="E51" s="274"/>
    </row>
    <row r="52" spans="1:21" s="273" customFormat="1" ht="14.25" customHeight="1">
      <c r="B52" s="505" t="s">
        <v>78</v>
      </c>
      <c r="C52" s="505"/>
      <c r="D52" s="505"/>
      <c r="E52" s="505"/>
      <c r="F52" s="505"/>
      <c r="G52" s="505"/>
      <c r="H52" s="505"/>
      <c r="I52" s="505"/>
      <c r="J52" s="505"/>
      <c r="K52" s="505"/>
      <c r="L52" s="505"/>
      <c r="M52" s="505"/>
      <c r="N52" s="505"/>
      <c r="O52" s="505"/>
      <c r="P52" s="505"/>
      <c r="Q52" s="505"/>
      <c r="R52" s="505"/>
      <c r="S52" s="505"/>
      <c r="T52" s="505"/>
      <c r="U52" s="276"/>
    </row>
    <row r="53" spans="1:21" s="273" customFormat="1" ht="15.75" customHeight="1">
      <c r="B53" s="506" t="s">
        <v>79</v>
      </c>
      <c r="C53" s="505"/>
      <c r="D53" s="505"/>
      <c r="E53" s="505"/>
      <c r="F53" s="505"/>
      <c r="G53" s="505"/>
      <c r="H53" s="505"/>
      <c r="I53" s="505"/>
      <c r="J53" s="505"/>
      <c r="K53" s="505"/>
      <c r="L53" s="505"/>
      <c r="M53" s="505"/>
      <c r="N53" s="505"/>
      <c r="O53" s="505"/>
      <c r="P53" s="505"/>
      <c r="Q53" s="505"/>
      <c r="R53" s="505"/>
      <c r="S53" s="505"/>
      <c r="T53" s="505"/>
      <c r="U53" s="505"/>
    </row>
    <row r="54" spans="1:21" s="273" customFormat="1" ht="23.25" customHeight="1">
      <c r="B54" s="506" t="s">
        <v>80</v>
      </c>
      <c r="C54" s="505"/>
      <c r="D54" s="505"/>
      <c r="E54" s="505"/>
      <c r="F54" s="505"/>
      <c r="G54" s="505"/>
      <c r="H54" s="505"/>
      <c r="I54" s="505"/>
      <c r="J54" s="505"/>
      <c r="K54" s="505"/>
      <c r="L54" s="505"/>
      <c r="M54" s="505"/>
      <c r="N54" s="505"/>
      <c r="O54" s="505"/>
      <c r="P54" s="505"/>
      <c r="Q54" s="505"/>
      <c r="R54" s="505"/>
      <c r="S54" s="276"/>
      <c r="T54" s="276"/>
      <c r="U54" s="276"/>
    </row>
    <row r="55" spans="1:21" s="273" customFormat="1" ht="10.5">
      <c r="B55" s="505" t="s">
        <v>81</v>
      </c>
      <c r="C55" s="505"/>
      <c r="D55" s="505"/>
      <c r="E55" s="505"/>
      <c r="F55" s="505"/>
      <c r="G55" s="505"/>
      <c r="H55" s="505"/>
      <c r="I55" s="505"/>
      <c r="J55" s="505"/>
      <c r="K55" s="505"/>
      <c r="L55" s="505"/>
      <c r="M55" s="505"/>
      <c r="N55" s="505"/>
      <c r="O55" s="505"/>
      <c r="P55" s="505"/>
      <c r="Q55" s="505"/>
      <c r="R55" s="276"/>
      <c r="S55" s="276"/>
      <c r="T55" s="276"/>
      <c r="U55" s="276"/>
    </row>
    <row r="56" spans="1:21" s="273" customFormat="1" ht="12.75" customHeight="1">
      <c r="B56" s="500" t="s">
        <v>82</v>
      </c>
      <c r="C56" s="500"/>
      <c r="D56" s="500"/>
      <c r="E56" s="428"/>
      <c r="F56" s="428"/>
      <c r="G56" s="428"/>
      <c r="H56" s="428"/>
      <c r="I56" s="428"/>
      <c r="J56" s="428"/>
      <c r="K56" s="428"/>
      <c r="L56" s="428"/>
      <c r="M56" s="428"/>
      <c r="N56" s="428"/>
      <c r="O56" s="428"/>
      <c r="P56" s="428"/>
      <c r="Q56" s="428"/>
      <c r="R56" s="276"/>
      <c r="S56" s="276"/>
      <c r="T56" s="276"/>
      <c r="U56" s="276"/>
    </row>
    <row r="57" spans="1:21" ht="21" customHeight="1">
      <c r="A57" s="250"/>
      <c r="B57" s="253"/>
      <c r="C57" s="253"/>
      <c r="D57" s="253" t="s">
        <v>83</v>
      </c>
      <c r="E57" s="253"/>
      <c r="F57" s="253"/>
      <c r="G57" s="253"/>
      <c r="H57" s="253"/>
      <c r="I57" s="252"/>
      <c r="J57" s="252"/>
      <c r="K57" s="252"/>
      <c r="L57" s="252"/>
      <c r="M57" s="252"/>
      <c r="N57" s="252"/>
      <c r="O57" s="252"/>
      <c r="P57" s="252"/>
      <c r="Q57" s="252"/>
      <c r="R57" s="251"/>
      <c r="S57" s="251"/>
      <c r="T57" s="251"/>
      <c r="U57" s="251"/>
    </row>
    <row r="58" spans="1:21" ht="21" customHeight="1">
      <c r="A58" s="250"/>
      <c r="B58" s="253"/>
      <c r="C58" s="253"/>
      <c r="D58" s="253" t="s">
        <v>84</v>
      </c>
      <c r="E58" s="253"/>
      <c r="F58" s="253"/>
      <c r="G58" s="253"/>
      <c r="H58" s="253"/>
      <c r="I58" s="252"/>
      <c r="J58" s="252"/>
      <c r="K58" s="252"/>
      <c r="L58" s="252"/>
      <c r="M58" s="252"/>
      <c r="N58" s="252"/>
      <c r="O58" s="252"/>
      <c r="P58" s="252"/>
      <c r="Q58" s="252"/>
      <c r="R58" s="251"/>
      <c r="S58" s="251"/>
      <c r="T58" s="251"/>
      <c r="U58" s="251"/>
    </row>
    <row r="59" spans="1:21" ht="21" customHeight="1">
      <c r="A59" s="250"/>
      <c r="B59" s="253"/>
      <c r="C59" s="275" t="s">
        <v>85</v>
      </c>
      <c r="D59" s="276"/>
      <c r="E59" s="253"/>
      <c r="F59" s="253"/>
      <c r="G59" s="253"/>
      <c r="H59" s="253"/>
      <c r="I59" s="252"/>
      <c r="J59" s="252"/>
      <c r="K59" s="252"/>
      <c r="L59" s="252"/>
      <c r="M59" s="252"/>
      <c r="N59" s="252"/>
      <c r="O59" s="252"/>
      <c r="P59" s="252"/>
      <c r="Q59" s="252"/>
      <c r="R59" s="251"/>
      <c r="S59" s="251"/>
      <c r="T59" s="251"/>
      <c r="U59" s="251"/>
    </row>
    <row r="60" spans="1:21" ht="12.75" customHeight="1">
      <c r="A60" s="250"/>
      <c r="B60" s="253"/>
      <c r="C60" s="275" t="s">
        <v>86</v>
      </c>
      <c r="D60" s="276"/>
      <c r="E60" s="253"/>
      <c r="F60" s="253"/>
      <c r="G60" s="253"/>
      <c r="H60" s="253"/>
      <c r="I60" s="252"/>
      <c r="J60" s="252"/>
      <c r="K60" s="252"/>
      <c r="L60" s="252"/>
      <c r="M60" s="252"/>
      <c r="N60" s="252"/>
      <c r="O60" s="252"/>
      <c r="P60" s="252"/>
      <c r="Q60" s="252"/>
      <c r="R60" s="251"/>
      <c r="S60" s="251"/>
      <c r="T60" s="251"/>
      <c r="U60" s="251"/>
    </row>
    <row r="61" spans="1:21" ht="21" customHeight="1">
      <c r="A61" s="250"/>
      <c r="B61" s="253"/>
      <c r="C61" s="253"/>
      <c r="D61" s="253" t="s">
        <v>87</v>
      </c>
      <c r="E61" s="253"/>
      <c r="F61" s="253"/>
      <c r="G61" s="253"/>
      <c r="H61" s="253"/>
      <c r="I61" s="252"/>
      <c r="J61" s="252"/>
      <c r="K61" s="252"/>
      <c r="L61" s="252"/>
      <c r="M61" s="252"/>
      <c r="N61" s="252"/>
      <c r="O61" s="252"/>
      <c r="P61" s="252"/>
      <c r="Q61" s="252"/>
      <c r="R61" s="251"/>
      <c r="S61" s="251"/>
      <c r="T61" s="251"/>
      <c r="U61" s="251"/>
    </row>
    <row r="62" spans="1:21" s="273" customFormat="1" ht="10.5">
      <c r="C62" s="277" t="s">
        <v>88</v>
      </c>
      <c r="E62" s="274"/>
    </row>
    <row r="63" spans="1:21" s="273" customFormat="1" ht="10.5">
      <c r="C63" s="277" t="s">
        <v>89</v>
      </c>
      <c r="E63" s="278"/>
    </row>
    <row r="64" spans="1:21" s="273" customFormat="1" ht="10.5">
      <c r="C64" s="277" t="s">
        <v>90</v>
      </c>
      <c r="E64" s="274"/>
    </row>
    <row r="65" spans="3:9" s="273" customFormat="1" ht="10.5">
      <c r="C65" s="277" t="s">
        <v>91</v>
      </c>
      <c r="D65" s="279"/>
      <c r="E65" s="274"/>
    </row>
    <row r="66" spans="3:9" s="273" customFormat="1" ht="10.5">
      <c r="C66" s="277" t="s">
        <v>92</v>
      </c>
      <c r="D66" s="279"/>
      <c r="E66" s="274"/>
    </row>
    <row r="67" spans="3:9" s="273" customFormat="1" ht="10.5">
      <c r="C67" s="273" t="s">
        <v>93</v>
      </c>
      <c r="E67" s="274"/>
      <c r="F67" s="274"/>
      <c r="G67" s="274"/>
    </row>
    <row r="68" spans="3:9" s="273" customFormat="1" ht="10.5">
      <c r="F68" s="280"/>
      <c r="G68" s="280"/>
      <c r="H68" s="280"/>
      <c r="I68" s="281"/>
    </row>
    <row r="69" spans="3:9" s="273" customFormat="1" ht="10.5">
      <c r="C69" s="282"/>
      <c r="D69" s="282" t="s">
        <v>94</v>
      </c>
    </row>
    <row r="70" spans="3:9" s="273" customFormat="1" ht="10.5">
      <c r="C70" s="277" t="s">
        <v>95</v>
      </c>
      <c r="D70" s="274"/>
    </row>
    <row r="71" spans="3:9" s="273" customFormat="1" ht="10.5">
      <c r="C71" s="277" t="s">
        <v>96</v>
      </c>
      <c r="D71" s="274"/>
    </row>
    <row r="72" spans="3:9" s="273" customFormat="1" ht="10.5">
      <c r="C72" s="277" t="s">
        <v>97</v>
      </c>
      <c r="D72" s="274"/>
    </row>
    <row r="73" spans="3:9" s="273" customFormat="1" ht="10.5">
      <c r="C73" s="277" t="s">
        <v>98</v>
      </c>
      <c r="D73" s="274"/>
    </row>
    <row r="74" spans="3:9" s="273" customFormat="1" ht="10.5">
      <c r="C74" s="277" t="s">
        <v>99</v>
      </c>
      <c r="D74" s="274"/>
    </row>
    <row r="75" spans="3:9" s="273" customFormat="1" ht="10.5">
      <c r="C75" s="277" t="s">
        <v>100</v>
      </c>
      <c r="D75" s="274"/>
    </row>
    <row r="76" spans="3:9" s="273" customFormat="1" ht="10.5">
      <c r="C76" s="277" t="s">
        <v>101</v>
      </c>
      <c r="E76" s="274"/>
    </row>
    <row r="77" spans="3:9" s="273" customFormat="1" ht="10.5">
      <c r="C77" s="277" t="s">
        <v>102</v>
      </c>
      <c r="E77" s="274"/>
    </row>
    <row r="78" spans="3:9" s="273" customFormat="1" ht="10.5">
      <c r="C78" s="277" t="s">
        <v>103</v>
      </c>
      <c r="E78" s="274"/>
    </row>
  </sheetData>
  <sheetProtection formatCells="0" formatColumns="0" formatRows="0" insertColumns="0" insertHyperlinks="0" deleteColumns="0" deleteRows="0" sort="0" autoFilter="0" pivotTables="0"/>
  <mergeCells count="61">
    <mergeCell ref="B56:D56"/>
    <mergeCell ref="G44:H44"/>
    <mergeCell ref="B44:F44"/>
    <mergeCell ref="B52:T52"/>
    <mergeCell ref="B53:U53"/>
    <mergeCell ref="B54:R54"/>
    <mergeCell ref="B46:P46"/>
    <mergeCell ref="B55:Q55"/>
    <mergeCell ref="L44:M44"/>
    <mergeCell ref="N17:R17"/>
    <mergeCell ref="L40:M40"/>
    <mergeCell ref="L37:M37"/>
    <mergeCell ref="L35:M35"/>
    <mergeCell ref="L33:M33"/>
    <mergeCell ref="L23:M23"/>
    <mergeCell ref="O34:Y34"/>
    <mergeCell ref="L34:M34"/>
    <mergeCell ref="L27:M27"/>
    <mergeCell ref="L17:M17"/>
    <mergeCell ref="G42:H42"/>
    <mergeCell ref="L36:M36"/>
    <mergeCell ref="L38:M38"/>
    <mergeCell ref="L22:M22"/>
    <mergeCell ref="D12:D14"/>
    <mergeCell ref="L18:M18"/>
    <mergeCell ref="L29:M29"/>
    <mergeCell ref="L42:M42"/>
    <mergeCell ref="L41:M41"/>
    <mergeCell ref="G30:H30"/>
    <mergeCell ref="G37:H37"/>
    <mergeCell ref="L39:M39"/>
    <mergeCell ref="L25:M25"/>
    <mergeCell ref="L24:M24"/>
    <mergeCell ref="C12:C14"/>
    <mergeCell ref="B32:B43"/>
    <mergeCell ref="B12:B14"/>
    <mergeCell ref="L15:M15"/>
    <mergeCell ref="L21:M21"/>
    <mergeCell ref="L16:M16"/>
    <mergeCell ref="L43:M43"/>
    <mergeCell ref="L31:M31"/>
    <mergeCell ref="L32:M32"/>
    <mergeCell ref="L30:M30"/>
    <mergeCell ref="L28:M28"/>
    <mergeCell ref="L26:M26"/>
    <mergeCell ref="L19:M19"/>
    <mergeCell ref="L20:M20"/>
    <mergeCell ref="G23:H23"/>
    <mergeCell ref="B15:B31"/>
    <mergeCell ref="E2:L2"/>
    <mergeCell ref="E3:L3"/>
    <mergeCell ref="E5:L5"/>
    <mergeCell ref="E4:L4"/>
    <mergeCell ref="E6:L6"/>
    <mergeCell ref="E8:L8"/>
    <mergeCell ref="F13:I13"/>
    <mergeCell ref="E12:I12"/>
    <mergeCell ref="E13:E14"/>
    <mergeCell ref="K12:K14"/>
    <mergeCell ref="J12:J14"/>
    <mergeCell ref="L12:M14"/>
  </mergeCells>
  <phoneticPr fontId="32" type="noConversion"/>
  <pageMargins left="0.31496062992125984" right="0.31496062992125984" top="0.15748031496062992" bottom="0.35433070866141736" header="0.11811023622047245" footer="0.11811023622047245"/>
  <pageSetup paperSize="9" scale="37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O44"/>
  <sheetViews>
    <sheetView topLeftCell="A27" workbookViewId="0">
      <selection activeCell="D12" sqref="D12"/>
    </sheetView>
  </sheetViews>
  <sheetFormatPr defaultColWidth="9" defaultRowHeight="14.25" customHeight="1"/>
  <cols>
    <col min="4" max="4" width="48.625" customWidth="1"/>
    <col min="9" max="9" width="9" bestFit="1" customWidth="1"/>
    <col min="13" max="13" width="13.25" customWidth="1"/>
  </cols>
  <sheetData>
    <row r="3" spans="2:13" ht="15">
      <c r="B3" s="620" t="s">
        <v>104</v>
      </c>
      <c r="C3" s="620"/>
      <c r="D3" s="620"/>
      <c r="E3" s="620"/>
      <c r="F3" s="620"/>
      <c r="G3" s="620"/>
      <c r="H3" s="620"/>
      <c r="I3" s="620"/>
      <c r="J3" s="620"/>
      <c r="K3" s="620"/>
      <c r="L3" s="620"/>
    </row>
    <row r="4" spans="2:13">
      <c r="B4" s="84"/>
      <c r="C4" s="84"/>
      <c r="D4" s="84"/>
      <c r="E4" s="85"/>
      <c r="F4" s="86"/>
      <c r="G4" s="84"/>
      <c r="H4" s="84"/>
      <c r="I4" s="84"/>
      <c r="J4" s="84"/>
      <c r="K4" s="84"/>
      <c r="L4" s="84"/>
    </row>
    <row r="5" spans="2:13">
      <c r="B5" s="512" t="s">
        <v>15</v>
      </c>
      <c r="C5" s="512" t="s">
        <v>16</v>
      </c>
      <c r="D5" s="515" t="s">
        <v>105</v>
      </c>
      <c r="E5" s="518" t="s">
        <v>18</v>
      </c>
      <c r="F5" s="519"/>
      <c r="G5" s="519"/>
      <c r="H5" s="519"/>
      <c r="I5" s="519"/>
      <c r="J5" s="519"/>
      <c r="K5" s="519"/>
      <c r="L5" s="519"/>
      <c r="M5" s="329" t="s">
        <v>106</v>
      </c>
    </row>
    <row r="6" spans="2:13">
      <c r="B6" s="513"/>
      <c r="C6" s="513"/>
      <c r="D6" s="516"/>
      <c r="E6" s="520" t="s">
        <v>22</v>
      </c>
      <c r="F6" s="522"/>
      <c r="G6" s="522"/>
      <c r="H6" s="522"/>
      <c r="I6" s="522"/>
      <c r="J6" s="523"/>
      <c r="K6" s="524" t="s">
        <v>19</v>
      </c>
      <c r="L6" s="526" t="s">
        <v>20</v>
      </c>
      <c r="M6" s="330"/>
    </row>
    <row r="7" spans="2:13" ht="27" customHeight="1">
      <c r="B7" s="514"/>
      <c r="C7" s="514"/>
      <c r="D7" s="517"/>
      <c r="E7" s="521"/>
      <c r="F7" s="322" t="s">
        <v>24</v>
      </c>
      <c r="G7" s="323" t="s">
        <v>107</v>
      </c>
      <c r="H7" s="322" t="s">
        <v>108</v>
      </c>
      <c r="I7" s="322"/>
      <c r="J7" s="322" t="s">
        <v>26</v>
      </c>
      <c r="K7" s="525"/>
      <c r="L7" s="527"/>
      <c r="M7" s="330" t="s">
        <v>109</v>
      </c>
    </row>
    <row r="8" spans="2:13" ht="13.9" customHeight="1">
      <c r="B8" s="528" t="s">
        <v>27</v>
      </c>
      <c r="C8" s="536" t="s">
        <v>28</v>
      </c>
      <c r="D8" s="154" t="s">
        <v>110</v>
      </c>
      <c r="E8" s="324"/>
      <c r="F8" s="325"/>
      <c r="G8" s="326">
        <v>28</v>
      </c>
      <c r="H8" s="326"/>
      <c r="I8" s="326"/>
      <c r="J8" s="327">
        <f>SUM(E8:I8)</f>
        <v>28</v>
      </c>
      <c r="K8" s="140" t="s">
        <v>30</v>
      </c>
      <c r="L8" s="328">
        <v>4</v>
      </c>
      <c r="M8" s="331" t="s">
        <v>111</v>
      </c>
    </row>
    <row r="9" spans="2:13" ht="13.9" customHeight="1">
      <c r="B9" s="528"/>
      <c r="C9" s="537"/>
      <c r="D9" s="203" t="s">
        <v>112</v>
      </c>
      <c r="E9" s="101"/>
      <c r="F9" s="102">
        <v>28</v>
      </c>
      <c r="G9" s="103"/>
      <c r="H9" s="103"/>
      <c r="I9" s="103"/>
      <c r="J9" s="107">
        <v>28</v>
      </c>
      <c r="K9" s="105" t="s">
        <v>30</v>
      </c>
      <c r="L9" s="314">
        <v>2</v>
      </c>
      <c r="M9" s="320" t="s">
        <v>113</v>
      </c>
    </row>
    <row r="10" spans="2:13">
      <c r="B10" s="528"/>
      <c r="C10" s="530" t="s">
        <v>114</v>
      </c>
      <c r="D10" s="531"/>
      <c r="E10" s="108"/>
      <c r="F10" s="109"/>
      <c r="G10" s="110"/>
      <c r="H10" s="110"/>
      <c r="I10" s="111" t="s">
        <v>45</v>
      </c>
      <c r="J10" s="112">
        <f>SUM(J8:J9)</f>
        <v>56</v>
      </c>
      <c r="K10" s="113" t="s">
        <v>46</v>
      </c>
      <c r="L10" s="315">
        <f>SUM(L8,L9)</f>
        <v>6</v>
      </c>
      <c r="M10" s="332"/>
    </row>
    <row r="11" spans="2:13">
      <c r="B11" s="528"/>
      <c r="C11" s="532" t="s">
        <v>47</v>
      </c>
      <c r="D11" s="203" t="s">
        <v>115</v>
      </c>
      <c r="E11" s="114"/>
      <c r="F11" s="105"/>
      <c r="G11" s="105">
        <v>28</v>
      </c>
      <c r="H11" s="105"/>
      <c r="I11" s="105"/>
      <c r="J11" s="115">
        <f>SUM(F11:G11)</f>
        <v>28</v>
      </c>
      <c r="K11" s="105" t="s">
        <v>30</v>
      </c>
      <c r="L11" s="316">
        <v>2</v>
      </c>
      <c r="M11" s="320" t="s">
        <v>113</v>
      </c>
    </row>
    <row r="12" spans="2:13" ht="15.75" customHeight="1">
      <c r="B12" s="528"/>
      <c r="C12" s="533"/>
      <c r="D12" s="203" t="s">
        <v>116</v>
      </c>
      <c r="E12" s="114"/>
      <c r="F12" s="116">
        <v>28</v>
      </c>
      <c r="G12" s="105"/>
      <c r="H12" s="105"/>
      <c r="I12" s="105"/>
      <c r="J12" s="104">
        <f>SUM(F12:I12)</f>
        <v>28</v>
      </c>
      <c r="K12" s="117" t="s">
        <v>30</v>
      </c>
      <c r="L12" s="317">
        <v>2</v>
      </c>
      <c r="M12" s="320" t="s">
        <v>113</v>
      </c>
    </row>
    <row r="13" spans="2:13">
      <c r="B13" s="529"/>
      <c r="C13" s="119"/>
      <c r="D13" s="300" t="s">
        <v>117</v>
      </c>
      <c r="E13" s="120"/>
      <c r="F13" s="115"/>
      <c r="G13" s="115"/>
      <c r="H13" s="121"/>
      <c r="I13" s="122" t="s">
        <v>45</v>
      </c>
      <c r="J13" s="112">
        <f>SUM(J11:J12)</f>
        <v>56</v>
      </c>
      <c r="K13" s="113" t="s">
        <v>46</v>
      </c>
      <c r="L13" s="315">
        <f>SUM(L11:L12)</f>
        <v>4</v>
      </c>
      <c r="M13" s="332"/>
    </row>
    <row r="14" spans="2:13">
      <c r="B14" s="534" t="s">
        <v>58</v>
      </c>
      <c r="C14" s="532" t="s">
        <v>59</v>
      </c>
      <c r="D14" s="154" t="s">
        <v>118</v>
      </c>
      <c r="E14" s="114"/>
      <c r="F14" s="116"/>
      <c r="G14" s="105">
        <v>28</v>
      </c>
      <c r="H14" s="105"/>
      <c r="I14" s="105"/>
      <c r="J14" s="104">
        <f>SUM(F14:I14)</f>
        <v>28</v>
      </c>
      <c r="K14" s="105" t="s">
        <v>30</v>
      </c>
      <c r="L14" s="316">
        <v>4</v>
      </c>
      <c r="M14" s="320" t="s">
        <v>113</v>
      </c>
    </row>
    <row r="15" spans="2:13">
      <c r="B15" s="528"/>
      <c r="C15" s="533"/>
      <c r="D15" s="203" t="s">
        <v>119</v>
      </c>
      <c r="E15" s="114"/>
      <c r="F15" s="123">
        <v>28</v>
      </c>
      <c r="G15" s="123"/>
      <c r="H15" s="123"/>
      <c r="I15" s="123"/>
      <c r="J15" s="124">
        <f>SUM(F15:G15)</f>
        <v>28</v>
      </c>
      <c r="K15" s="105" t="s">
        <v>35</v>
      </c>
      <c r="L15" s="316">
        <v>2</v>
      </c>
      <c r="M15" s="333" t="s">
        <v>113</v>
      </c>
    </row>
    <row r="16" spans="2:13">
      <c r="B16" s="528"/>
      <c r="C16" s="119"/>
      <c r="D16" s="301" t="s">
        <v>120</v>
      </c>
      <c r="E16" s="120"/>
      <c r="F16" s="115"/>
      <c r="G16" s="115"/>
      <c r="H16" s="121"/>
      <c r="I16" s="122" t="s">
        <v>45</v>
      </c>
      <c r="J16" s="112">
        <v>56</v>
      </c>
      <c r="K16" s="113" t="s">
        <v>46</v>
      </c>
      <c r="L16" s="315">
        <f>SUM(L14:L15)</f>
        <v>6</v>
      </c>
      <c r="M16" s="332"/>
    </row>
    <row r="17" spans="2:15">
      <c r="B17" s="528"/>
      <c r="C17" s="532" t="s">
        <v>65</v>
      </c>
      <c r="D17" s="204" t="s">
        <v>121</v>
      </c>
      <c r="E17" s="114"/>
      <c r="F17" s="105"/>
      <c r="G17" s="105">
        <v>28</v>
      </c>
      <c r="H17" s="105"/>
      <c r="I17" s="105"/>
      <c r="J17" s="104">
        <v>28</v>
      </c>
      <c r="K17" s="105" t="s">
        <v>30</v>
      </c>
      <c r="L17" s="317">
        <v>1</v>
      </c>
      <c r="M17" s="320" t="s">
        <v>113</v>
      </c>
    </row>
    <row r="18" spans="2:15">
      <c r="B18" s="528"/>
      <c r="C18" s="535"/>
      <c r="D18" s="203" t="s">
        <v>122</v>
      </c>
      <c r="E18" s="114"/>
      <c r="F18" s="105"/>
      <c r="G18" s="105"/>
      <c r="H18" s="105">
        <v>28</v>
      </c>
      <c r="I18" s="105"/>
      <c r="J18" s="124">
        <v>28</v>
      </c>
      <c r="K18" s="105" t="s">
        <v>30</v>
      </c>
      <c r="L18" s="316">
        <v>3</v>
      </c>
      <c r="M18" s="333" t="s">
        <v>113</v>
      </c>
      <c r="N18" s="93"/>
    </row>
    <row r="19" spans="2:15">
      <c r="B19" s="528"/>
      <c r="C19" s="535"/>
      <c r="D19" s="204" t="s">
        <v>123</v>
      </c>
      <c r="E19" s="114"/>
      <c r="F19" s="105"/>
      <c r="G19" s="105"/>
      <c r="H19" s="105"/>
      <c r="I19" s="105"/>
      <c r="J19" s="104">
        <v>0</v>
      </c>
      <c r="K19" s="105" t="s">
        <v>35</v>
      </c>
      <c r="L19" s="317">
        <v>5</v>
      </c>
      <c r="M19" s="320" t="s">
        <v>113</v>
      </c>
    </row>
    <row r="20" spans="2:15">
      <c r="B20" s="528"/>
      <c r="C20" s="533"/>
      <c r="D20" s="204" t="s">
        <v>124</v>
      </c>
      <c r="E20" s="114"/>
      <c r="F20" s="105"/>
      <c r="G20" s="105"/>
      <c r="H20" s="105"/>
      <c r="I20" s="105"/>
      <c r="J20" s="104">
        <v>0</v>
      </c>
      <c r="K20" s="117"/>
      <c r="L20" s="317">
        <v>10</v>
      </c>
      <c r="M20" s="320" t="s">
        <v>113</v>
      </c>
    </row>
    <row r="21" spans="2:15">
      <c r="B21" s="528"/>
      <c r="C21" s="110"/>
      <c r="D21" s="302" t="s">
        <v>125</v>
      </c>
      <c r="E21" s="110"/>
      <c r="F21" s="110"/>
      <c r="G21" s="110"/>
      <c r="H21" s="110"/>
      <c r="I21" s="122" t="s">
        <v>45</v>
      </c>
      <c r="J21" s="125">
        <f>SUM(J17:J20)</f>
        <v>56</v>
      </c>
      <c r="K21" s="113" t="s">
        <v>46</v>
      </c>
      <c r="L21" s="318">
        <f>SUM(L17:L20)</f>
        <v>19</v>
      </c>
      <c r="M21" s="321"/>
    </row>
    <row r="22" spans="2:15">
      <c r="B22" s="529"/>
      <c r="C22" s="126"/>
      <c r="D22" s="127" t="s">
        <v>126</v>
      </c>
      <c r="E22" s="128"/>
      <c r="F22" s="128"/>
      <c r="G22" s="129"/>
      <c r="H22" s="129"/>
      <c r="I22" s="122" t="s">
        <v>45</v>
      </c>
      <c r="J22" s="130">
        <f>SUM(J10,J13,J16,J21)</f>
        <v>224</v>
      </c>
      <c r="K22" s="113" t="s">
        <v>46</v>
      </c>
      <c r="L22" s="319">
        <f>SUM(L10,L13,L16,L21)</f>
        <v>35</v>
      </c>
      <c r="M22" s="321"/>
    </row>
    <row r="23" spans="2:15">
      <c r="E23" s="18"/>
    </row>
    <row r="24" spans="2:15">
      <c r="E24" s="18"/>
    </row>
    <row r="25" spans="2:15" ht="15">
      <c r="B25" s="621" t="s">
        <v>127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</row>
    <row r="26" spans="2:15">
      <c r="E26" s="18"/>
    </row>
    <row r="27" spans="2:15">
      <c r="B27" s="538" t="s">
        <v>15</v>
      </c>
      <c r="C27" s="541" t="s">
        <v>16</v>
      </c>
      <c r="D27" s="544" t="s">
        <v>128</v>
      </c>
      <c r="E27" s="547" t="s">
        <v>18</v>
      </c>
      <c r="F27" s="547"/>
      <c r="G27" s="547"/>
      <c r="H27" s="547"/>
      <c r="I27" s="547"/>
      <c r="J27" s="547"/>
      <c r="K27" s="547"/>
      <c r="L27" s="547"/>
      <c r="M27" s="511" t="s">
        <v>106</v>
      </c>
    </row>
    <row r="28" spans="2:15">
      <c r="B28" s="539"/>
      <c r="C28" s="542"/>
      <c r="D28" s="545"/>
      <c r="E28" s="547" t="s">
        <v>22</v>
      </c>
      <c r="F28" s="547"/>
      <c r="G28" s="547"/>
      <c r="H28" s="547"/>
      <c r="I28" s="547"/>
      <c r="J28" s="547"/>
      <c r="K28" s="547" t="s">
        <v>19</v>
      </c>
      <c r="L28" s="547" t="s">
        <v>20</v>
      </c>
      <c r="M28" s="511"/>
    </row>
    <row r="29" spans="2:15" ht="30.6" customHeight="1">
      <c r="B29" s="540"/>
      <c r="C29" s="543"/>
      <c r="D29" s="546"/>
      <c r="E29" s="547"/>
      <c r="F29" s="348" t="s">
        <v>24</v>
      </c>
      <c r="G29" s="348" t="s">
        <v>107</v>
      </c>
      <c r="H29" s="347" t="s">
        <v>108</v>
      </c>
      <c r="I29" s="347"/>
      <c r="J29" s="347" t="s">
        <v>26</v>
      </c>
      <c r="K29" s="547"/>
      <c r="L29" s="547"/>
      <c r="M29" s="346" t="s">
        <v>129</v>
      </c>
      <c r="N29" s="98"/>
    </row>
    <row r="30" spans="2:15" ht="13.9" customHeight="1">
      <c r="B30" s="548" t="s">
        <v>27</v>
      </c>
      <c r="C30" s="536" t="s">
        <v>28</v>
      </c>
      <c r="D30" s="205" t="s">
        <v>110</v>
      </c>
      <c r="E30" s="349"/>
      <c r="F30" s="325"/>
      <c r="G30" s="326">
        <v>28</v>
      </c>
      <c r="H30" s="326"/>
      <c r="I30" s="326"/>
      <c r="J30" s="327">
        <f>SUM(F30:I30)</f>
        <v>28</v>
      </c>
      <c r="K30" s="262" t="s">
        <v>30</v>
      </c>
      <c r="L30" s="350">
        <v>4</v>
      </c>
      <c r="M30" s="345" t="s">
        <v>130</v>
      </c>
    </row>
    <row r="31" spans="2:15">
      <c r="B31" s="539"/>
      <c r="C31" s="537"/>
      <c r="D31" s="206" t="s">
        <v>131</v>
      </c>
      <c r="E31" s="131"/>
      <c r="F31" s="132">
        <v>28</v>
      </c>
      <c r="G31" s="133"/>
      <c r="H31" s="134"/>
      <c r="I31" s="134"/>
      <c r="J31" s="135">
        <v>28</v>
      </c>
      <c r="K31" s="255" t="s">
        <v>30</v>
      </c>
      <c r="L31" s="337">
        <v>2</v>
      </c>
      <c r="M31" s="344" t="s">
        <v>130</v>
      </c>
      <c r="N31" s="93"/>
      <c r="O31" s="93"/>
    </row>
    <row r="32" spans="2:15" ht="15" customHeight="1">
      <c r="B32" s="539"/>
      <c r="C32" s="119"/>
      <c r="D32" s="550" t="s">
        <v>132</v>
      </c>
      <c r="E32" s="551"/>
      <c r="F32" s="136"/>
      <c r="G32" s="137"/>
      <c r="H32" s="137"/>
      <c r="I32" s="111" t="s">
        <v>45</v>
      </c>
      <c r="J32" s="138">
        <f>SUM(J30:J31)</f>
        <v>56</v>
      </c>
      <c r="K32" s="334" t="s">
        <v>46</v>
      </c>
      <c r="L32" s="338">
        <f>SUM(L30,L31)</f>
        <v>6</v>
      </c>
      <c r="M32" s="330"/>
    </row>
    <row r="33" spans="2:15">
      <c r="B33" s="539"/>
      <c r="C33" s="532" t="s">
        <v>47</v>
      </c>
      <c r="D33" s="207" t="s">
        <v>115</v>
      </c>
      <c r="E33" s="139"/>
      <c r="F33" s="140"/>
      <c r="G33" s="116">
        <v>28</v>
      </c>
      <c r="H33" s="116"/>
      <c r="I33" s="105"/>
      <c r="J33" s="115">
        <v>28</v>
      </c>
      <c r="K33" s="255" t="s">
        <v>30</v>
      </c>
      <c r="L33" s="339">
        <v>2</v>
      </c>
      <c r="M33" s="344" t="s">
        <v>130</v>
      </c>
    </row>
    <row r="34" spans="2:15">
      <c r="B34" s="539"/>
      <c r="C34" s="535"/>
      <c r="D34" s="154" t="s">
        <v>133</v>
      </c>
      <c r="E34" s="114"/>
      <c r="F34" s="105">
        <v>28</v>
      </c>
      <c r="G34" s="105"/>
      <c r="H34" s="105"/>
      <c r="I34" s="105"/>
      <c r="J34" s="104">
        <f>SUM(F34:I34)</f>
        <v>28</v>
      </c>
      <c r="K34" s="244" t="s">
        <v>30</v>
      </c>
      <c r="L34" s="337">
        <v>2</v>
      </c>
      <c r="M34" s="345" t="s">
        <v>130</v>
      </c>
      <c r="N34" s="93"/>
      <c r="O34" s="93"/>
    </row>
    <row r="35" spans="2:15">
      <c r="B35" s="254"/>
      <c r="C35" s="119"/>
      <c r="D35" s="531" t="s">
        <v>134</v>
      </c>
      <c r="E35" s="552"/>
      <c r="F35" s="141"/>
      <c r="G35" s="141"/>
      <c r="H35" s="142"/>
      <c r="I35" s="122" t="s">
        <v>45</v>
      </c>
      <c r="J35" s="143">
        <f>SUM(J33:J34)</f>
        <v>56</v>
      </c>
      <c r="K35" s="334" t="s">
        <v>46</v>
      </c>
      <c r="L35" s="340">
        <f>SUM(L33:L34)</f>
        <v>4</v>
      </c>
      <c r="M35" s="346"/>
    </row>
    <row r="36" spans="2:15">
      <c r="B36" s="538" t="s">
        <v>58</v>
      </c>
      <c r="C36" s="532" t="s">
        <v>59</v>
      </c>
      <c r="D36" s="201" t="s">
        <v>118</v>
      </c>
      <c r="E36" s="114"/>
      <c r="F36" s="116"/>
      <c r="G36" s="123">
        <v>28</v>
      </c>
      <c r="H36" s="123"/>
      <c r="I36" s="105"/>
      <c r="J36" s="104">
        <v>28</v>
      </c>
      <c r="K36" s="335" t="s">
        <v>30</v>
      </c>
      <c r="L36" s="341">
        <v>4</v>
      </c>
      <c r="M36" s="345" t="s">
        <v>130</v>
      </c>
    </row>
    <row r="37" spans="2:15">
      <c r="B37" s="539"/>
      <c r="C37" s="535"/>
      <c r="D37" s="154" t="s">
        <v>135</v>
      </c>
      <c r="E37" s="114"/>
      <c r="F37" s="116">
        <v>28</v>
      </c>
      <c r="G37" s="105"/>
      <c r="H37" s="105"/>
      <c r="I37" s="105"/>
      <c r="J37" s="104">
        <f>SUM(F37:I37)</f>
        <v>28</v>
      </c>
      <c r="K37" s="255" t="s">
        <v>35</v>
      </c>
      <c r="L37" s="339">
        <v>2</v>
      </c>
      <c r="M37" s="344" t="s">
        <v>130</v>
      </c>
    </row>
    <row r="38" spans="2:15">
      <c r="B38" s="539"/>
      <c r="C38" s="119"/>
      <c r="D38" s="531" t="s">
        <v>136</v>
      </c>
      <c r="E38" s="552"/>
      <c r="F38" s="141"/>
      <c r="G38" s="141"/>
      <c r="H38" s="142"/>
      <c r="I38" s="122" t="s">
        <v>45</v>
      </c>
      <c r="J38" s="143">
        <f>SUM(J36:J37)</f>
        <v>56</v>
      </c>
      <c r="K38" s="334" t="s">
        <v>46</v>
      </c>
      <c r="L38" s="340">
        <f>SUM(L36:L37)</f>
        <v>6</v>
      </c>
      <c r="M38" s="330"/>
    </row>
    <row r="39" spans="2:15">
      <c r="B39" s="539"/>
      <c r="C39" s="532" t="s">
        <v>65</v>
      </c>
      <c r="D39" s="204" t="s">
        <v>121</v>
      </c>
      <c r="E39" s="114"/>
      <c r="F39" s="105"/>
      <c r="G39" s="105">
        <v>28</v>
      </c>
      <c r="H39" s="105"/>
      <c r="I39" s="105"/>
      <c r="J39" s="104">
        <f>SUM(F39:I39)</f>
        <v>28</v>
      </c>
      <c r="K39" s="255" t="s">
        <v>30</v>
      </c>
      <c r="L39" s="337">
        <v>1</v>
      </c>
      <c r="M39" s="344" t="s">
        <v>130</v>
      </c>
    </row>
    <row r="40" spans="2:15">
      <c r="B40" s="539"/>
      <c r="C40" s="535"/>
      <c r="D40" s="208" t="s">
        <v>137</v>
      </c>
      <c r="E40" s="114"/>
      <c r="F40" s="105"/>
      <c r="G40" s="105"/>
      <c r="H40" s="105">
        <v>28</v>
      </c>
      <c r="I40" s="105"/>
      <c r="J40" s="124">
        <v>28</v>
      </c>
      <c r="K40" s="255" t="s">
        <v>35</v>
      </c>
      <c r="L40" s="339">
        <v>3</v>
      </c>
      <c r="M40" s="345" t="s">
        <v>130</v>
      </c>
    </row>
    <row r="41" spans="2:15">
      <c r="B41" s="539"/>
      <c r="C41" s="535"/>
      <c r="D41" s="204" t="s">
        <v>123</v>
      </c>
      <c r="E41" s="114"/>
      <c r="F41" s="105"/>
      <c r="G41" s="105"/>
      <c r="H41" s="105"/>
      <c r="I41" s="105"/>
      <c r="J41" s="104">
        <v>0</v>
      </c>
      <c r="K41" s="255" t="s">
        <v>35</v>
      </c>
      <c r="L41" s="337">
        <v>5</v>
      </c>
      <c r="M41" s="344" t="s">
        <v>130</v>
      </c>
    </row>
    <row r="42" spans="2:15">
      <c r="B42" s="539"/>
      <c r="C42" s="533"/>
      <c r="D42" s="204" t="s">
        <v>124</v>
      </c>
      <c r="E42" s="114"/>
      <c r="F42" s="105"/>
      <c r="G42" s="105"/>
      <c r="H42" s="105"/>
      <c r="I42" s="105"/>
      <c r="J42" s="104">
        <v>0</v>
      </c>
      <c r="K42" s="244"/>
      <c r="L42" s="337">
        <v>10</v>
      </c>
      <c r="M42" s="345" t="s">
        <v>130</v>
      </c>
    </row>
    <row r="43" spans="2:15">
      <c r="B43" s="539"/>
      <c r="C43" s="144"/>
      <c r="D43" s="531" t="s">
        <v>125</v>
      </c>
      <c r="E43" s="531"/>
      <c r="F43" s="145"/>
      <c r="G43" s="145"/>
      <c r="H43" s="145"/>
      <c r="I43" s="122" t="s">
        <v>45</v>
      </c>
      <c r="J43" s="146">
        <f>SUM(J39:J42)</f>
        <v>56</v>
      </c>
      <c r="K43" s="334" t="s">
        <v>46</v>
      </c>
      <c r="L43" s="342">
        <f>SUM(L39:L42)</f>
        <v>19</v>
      </c>
      <c r="M43" s="346"/>
    </row>
    <row r="44" spans="2:15">
      <c r="B44" s="549"/>
      <c r="C44" s="147"/>
      <c r="D44" s="148" t="s">
        <v>126</v>
      </c>
      <c r="E44" s="149"/>
      <c r="F44" s="149"/>
      <c r="G44" s="150"/>
      <c r="H44" s="150"/>
      <c r="I44" s="151" t="s">
        <v>45</v>
      </c>
      <c r="J44" s="152">
        <f>SUM(J32,J35,J38,J43)</f>
        <v>224</v>
      </c>
      <c r="K44" s="336" t="s">
        <v>46</v>
      </c>
      <c r="L44" s="343">
        <f>SUM(L32,L35,L38,L43)</f>
        <v>35</v>
      </c>
      <c r="M44" s="346"/>
    </row>
  </sheetData>
  <mergeCells count="36">
    <mergeCell ref="C39:C42"/>
    <mergeCell ref="D43:E43"/>
    <mergeCell ref="C30:C31"/>
    <mergeCell ref="B30:B34"/>
    <mergeCell ref="B36:B44"/>
    <mergeCell ref="D32:E32"/>
    <mergeCell ref="C33:C34"/>
    <mergeCell ref="D35:E35"/>
    <mergeCell ref="C36:C37"/>
    <mergeCell ref="D38:E38"/>
    <mergeCell ref="C8:C9"/>
    <mergeCell ref="B25:L25"/>
    <mergeCell ref="B27:B29"/>
    <mergeCell ref="C27:C29"/>
    <mergeCell ref="D27:D29"/>
    <mergeCell ref="E27:L27"/>
    <mergeCell ref="E28:E29"/>
    <mergeCell ref="F28:J28"/>
    <mergeCell ref="K28:K29"/>
    <mergeCell ref="L28:L29"/>
    <mergeCell ref="M27:M28"/>
    <mergeCell ref="B3:L3"/>
    <mergeCell ref="B5:B7"/>
    <mergeCell ref="C5:C7"/>
    <mergeCell ref="D5:D7"/>
    <mergeCell ref="E5:L5"/>
    <mergeCell ref="E6:E7"/>
    <mergeCell ref="F6:J6"/>
    <mergeCell ref="K6:K7"/>
    <mergeCell ref="L6:L7"/>
    <mergeCell ref="B8:B13"/>
    <mergeCell ref="C10:D10"/>
    <mergeCell ref="C11:C12"/>
    <mergeCell ref="B14:B22"/>
    <mergeCell ref="C14:C15"/>
    <mergeCell ref="C17:C20"/>
  </mergeCells>
  <phoneticPr fontId="32" type="noConversion"/>
  <pageMargins left="0.31496062992125984" right="0.31496062992125984" top="0" bottom="0.15748031496062992" header="0.11811023622047245" footer="0.11811023622047245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49"/>
  <sheetViews>
    <sheetView topLeftCell="B29" zoomScaleNormal="100" workbookViewId="0">
      <selection activeCell="E39" sqref="E39"/>
    </sheetView>
  </sheetViews>
  <sheetFormatPr defaultRowHeight="14.25" customHeight="1"/>
  <cols>
    <col min="1" max="1" width="36" bestFit="1" customWidth="1"/>
    <col min="4" max="4" width="7.75" customWidth="1"/>
    <col min="5" max="5" width="46.75" customWidth="1"/>
    <col min="6" max="6" width="6.25" customWidth="1"/>
    <col min="7" max="7" width="6.625" customWidth="1"/>
    <col min="8" max="8" width="6.25" customWidth="1"/>
    <col min="9" max="10" width="5.375" customWidth="1"/>
    <col min="11" max="11" width="4" customWidth="1"/>
    <col min="14" max="14" width="9.625" bestFit="1" customWidth="1"/>
    <col min="15" max="15" width="15.75" customWidth="1"/>
    <col min="17" max="17" width="34.375" bestFit="1" customWidth="1"/>
  </cols>
  <sheetData>
    <row r="2" spans="1:17" ht="17.45">
      <c r="E2" s="88" t="s">
        <v>1</v>
      </c>
      <c r="F2" s="562" t="s">
        <v>138</v>
      </c>
      <c r="G2" s="562"/>
      <c r="H2" s="562"/>
      <c r="I2" s="562"/>
      <c r="J2" s="562"/>
      <c r="K2" s="562"/>
      <c r="L2" s="562"/>
      <c r="M2" s="562"/>
      <c r="N2" s="562"/>
    </row>
    <row r="3" spans="1:17" ht="17.45">
      <c r="E3" s="88" t="s">
        <v>3</v>
      </c>
      <c r="F3" s="451" t="s">
        <v>4</v>
      </c>
      <c r="G3" s="451"/>
      <c r="H3" s="451"/>
      <c r="I3" s="451"/>
      <c r="J3" s="451"/>
      <c r="K3" s="451"/>
      <c r="L3" s="451"/>
      <c r="M3" s="451"/>
      <c r="N3" s="451"/>
    </row>
    <row r="4" spans="1:17" ht="17.45">
      <c r="E4" s="88" t="s">
        <v>5</v>
      </c>
      <c r="F4" s="451" t="s">
        <v>139</v>
      </c>
      <c r="G4" s="451"/>
      <c r="H4" s="451"/>
      <c r="I4" s="451"/>
      <c r="J4" s="451"/>
      <c r="K4" s="451"/>
      <c r="L4" s="451"/>
      <c r="M4" s="451"/>
      <c r="N4" s="451"/>
    </row>
    <row r="5" spans="1:17" ht="17.45">
      <c r="E5" s="88" t="s">
        <v>7</v>
      </c>
      <c r="F5" s="451" t="s">
        <v>8</v>
      </c>
      <c r="G5" s="451"/>
      <c r="H5" s="451"/>
      <c r="I5" s="451"/>
      <c r="J5" s="451"/>
      <c r="K5" s="451"/>
      <c r="L5" s="451"/>
      <c r="M5" s="451"/>
      <c r="N5" s="451"/>
    </row>
    <row r="6" spans="1:17" ht="17.45">
      <c r="E6" s="88" t="s">
        <v>140</v>
      </c>
      <c r="F6" s="452" t="s">
        <v>10</v>
      </c>
      <c r="G6" s="452"/>
      <c r="H6" s="452"/>
      <c r="I6" s="452"/>
      <c r="J6" s="452"/>
      <c r="K6" s="452"/>
      <c r="L6" s="452"/>
      <c r="M6" s="452"/>
      <c r="N6" s="452"/>
      <c r="P6" s="93"/>
    </row>
    <row r="7" spans="1:17" ht="17.45">
      <c r="E7" s="88" t="s">
        <v>13</v>
      </c>
      <c r="F7" s="430" t="s">
        <v>141</v>
      </c>
      <c r="G7" s="430"/>
      <c r="H7" s="430"/>
      <c r="I7" s="430"/>
      <c r="J7" s="430"/>
      <c r="K7" s="430"/>
      <c r="L7" s="430"/>
      <c r="M7" s="430"/>
      <c r="N7" s="430"/>
    </row>
    <row r="8" spans="1:17"/>
    <row r="9" spans="1:17">
      <c r="C9" s="560" t="s">
        <v>15</v>
      </c>
      <c r="D9" s="564" t="s">
        <v>16</v>
      </c>
      <c r="E9" s="561" t="s">
        <v>142</v>
      </c>
      <c r="F9" s="553" t="s">
        <v>18</v>
      </c>
      <c r="G9" s="553"/>
      <c r="H9" s="553"/>
      <c r="I9" s="553"/>
      <c r="J9" s="553"/>
      <c r="K9" s="553"/>
      <c r="L9" s="553"/>
      <c r="M9" s="553"/>
      <c r="N9" s="559"/>
      <c r="O9" s="351" t="s">
        <v>106</v>
      </c>
    </row>
    <row r="10" spans="1:17">
      <c r="C10" s="560"/>
      <c r="D10" s="564"/>
      <c r="E10" s="561"/>
      <c r="F10" s="553" t="s">
        <v>22</v>
      </c>
      <c r="G10" s="211"/>
      <c r="H10" s="553"/>
      <c r="I10" s="553"/>
      <c r="J10" s="553"/>
      <c r="K10" s="553"/>
      <c r="L10" s="553"/>
      <c r="M10" s="553" t="s">
        <v>19</v>
      </c>
      <c r="N10" s="559" t="s">
        <v>20</v>
      </c>
      <c r="O10" s="352" t="s">
        <v>143</v>
      </c>
    </row>
    <row r="11" spans="1:17">
      <c r="C11" s="560"/>
      <c r="D11" s="564"/>
      <c r="E11" s="565"/>
      <c r="F11" s="553"/>
      <c r="G11" s="211" t="s">
        <v>23</v>
      </c>
      <c r="H11" s="211" t="s">
        <v>24</v>
      </c>
      <c r="I11" s="211" t="s">
        <v>25</v>
      </c>
      <c r="J11" s="211" t="s">
        <v>144</v>
      </c>
      <c r="K11" s="211" t="s">
        <v>145</v>
      </c>
      <c r="L11" s="211" t="s">
        <v>26</v>
      </c>
      <c r="M11" s="553"/>
      <c r="N11" s="559"/>
      <c r="O11" s="352" t="s">
        <v>129</v>
      </c>
      <c r="Q11" s="100"/>
    </row>
    <row r="12" spans="1:17">
      <c r="C12" s="560" t="s">
        <v>27</v>
      </c>
      <c r="D12" s="566" t="s">
        <v>47</v>
      </c>
      <c r="E12" s="239" t="s">
        <v>146</v>
      </c>
      <c r="F12" s="238"/>
      <c r="G12" s="232">
        <v>28</v>
      </c>
      <c r="H12" s="133"/>
      <c r="I12" s="133"/>
      <c r="J12" s="133"/>
      <c r="K12" s="133"/>
      <c r="L12" s="236">
        <v>28</v>
      </c>
      <c r="M12" s="133" t="s">
        <v>35</v>
      </c>
      <c r="N12" s="312">
        <v>3</v>
      </c>
      <c r="O12" s="353" t="s">
        <v>147</v>
      </c>
    </row>
    <row r="13" spans="1:17">
      <c r="C13" s="560"/>
      <c r="D13" s="567"/>
      <c r="E13" s="239" t="s">
        <v>148</v>
      </c>
      <c r="F13" s="238"/>
      <c r="G13" s="212"/>
      <c r="H13" s="133"/>
      <c r="I13" s="133"/>
      <c r="J13" s="133">
        <v>14</v>
      </c>
      <c r="K13" s="133"/>
      <c r="L13" s="236">
        <f>SUM(H13:J13)</f>
        <v>14</v>
      </c>
      <c r="M13" s="214" t="s">
        <v>30</v>
      </c>
      <c r="N13" s="312">
        <v>2</v>
      </c>
      <c r="O13" s="354" t="s">
        <v>149</v>
      </c>
    </row>
    <row r="14" spans="1:17">
      <c r="A14" s="99"/>
      <c r="C14" s="560"/>
      <c r="D14" s="567"/>
      <c r="E14" s="239" t="s">
        <v>150</v>
      </c>
      <c r="F14" s="238"/>
      <c r="G14" s="212"/>
      <c r="H14" s="231"/>
      <c r="I14" s="133"/>
      <c r="J14" s="133">
        <v>14</v>
      </c>
      <c r="K14" s="133"/>
      <c r="L14" s="236">
        <v>14</v>
      </c>
      <c r="M14" s="242" t="s">
        <v>30</v>
      </c>
      <c r="N14" s="312">
        <v>2</v>
      </c>
      <c r="O14" s="354" t="s">
        <v>111</v>
      </c>
    </row>
    <row r="15" spans="1:17">
      <c r="A15" s="99"/>
      <c r="C15" s="560"/>
      <c r="D15" s="567"/>
      <c r="E15" s="240" t="s">
        <v>151</v>
      </c>
      <c r="F15" s="238"/>
      <c r="G15" s="212"/>
      <c r="H15" s="231"/>
      <c r="I15" s="133">
        <v>28</v>
      </c>
      <c r="J15" s="133"/>
      <c r="K15" s="133"/>
      <c r="L15" s="236">
        <v>28</v>
      </c>
      <c r="M15" s="242" t="s">
        <v>30</v>
      </c>
      <c r="N15" s="312">
        <v>4</v>
      </c>
      <c r="O15" s="354" t="s">
        <v>111</v>
      </c>
    </row>
    <row r="16" spans="1:17">
      <c r="A16" s="99"/>
      <c r="C16" s="560"/>
      <c r="D16" s="555"/>
      <c r="E16" s="237" t="s">
        <v>152</v>
      </c>
      <c r="F16" s="212"/>
      <c r="G16" s="212"/>
      <c r="H16" s="231"/>
      <c r="I16" s="133"/>
      <c r="J16" s="133">
        <v>14</v>
      </c>
      <c r="K16" s="133"/>
      <c r="L16" s="236">
        <v>14</v>
      </c>
      <c r="M16" s="242" t="s">
        <v>30</v>
      </c>
      <c r="N16" s="312">
        <v>2</v>
      </c>
      <c r="O16" s="354" t="s">
        <v>111</v>
      </c>
    </row>
    <row r="17" spans="1:16">
      <c r="C17" s="560"/>
      <c r="D17" s="556"/>
      <c r="E17" s="303" t="s">
        <v>117</v>
      </c>
      <c r="F17" s="215"/>
      <c r="G17" s="215"/>
      <c r="H17" s="216"/>
      <c r="I17" s="216"/>
      <c r="J17" s="557" t="s">
        <v>45</v>
      </c>
      <c r="K17" s="558"/>
      <c r="L17" s="218">
        <f>SUM(L12:L16)</f>
        <v>98</v>
      </c>
      <c r="M17" s="217" t="s">
        <v>46</v>
      </c>
      <c r="N17" s="427">
        <f>SUM(N12:N13:N14,N15,N16)</f>
        <v>13</v>
      </c>
      <c r="O17" s="352"/>
    </row>
    <row r="18" spans="1:16">
      <c r="C18" s="560" t="s">
        <v>58</v>
      </c>
      <c r="D18" s="554" t="s">
        <v>59</v>
      </c>
      <c r="E18" s="228" t="s">
        <v>153</v>
      </c>
      <c r="F18" s="212"/>
      <c r="G18" s="212"/>
      <c r="H18" s="133"/>
      <c r="I18" s="133"/>
      <c r="J18" s="133">
        <v>14</v>
      </c>
      <c r="K18" s="133"/>
      <c r="L18" s="213">
        <v>14</v>
      </c>
      <c r="M18" s="241" t="s">
        <v>30</v>
      </c>
      <c r="N18" s="312">
        <v>2</v>
      </c>
      <c r="O18" s="354" t="s">
        <v>111</v>
      </c>
    </row>
    <row r="19" spans="1:16">
      <c r="C19" s="560"/>
      <c r="D19" s="555"/>
      <c r="E19" s="228" t="s">
        <v>154</v>
      </c>
      <c r="F19" s="212"/>
      <c r="G19" s="212"/>
      <c r="H19" s="133">
        <v>28</v>
      </c>
      <c r="I19" s="133"/>
      <c r="J19" s="133"/>
      <c r="K19" s="133"/>
      <c r="L19" s="213">
        <f>SUM(H19:J19)</f>
        <v>28</v>
      </c>
      <c r="M19" s="241" t="s">
        <v>30</v>
      </c>
      <c r="N19" s="312">
        <v>2</v>
      </c>
      <c r="O19" s="354" t="s">
        <v>147</v>
      </c>
    </row>
    <row r="20" spans="1:16" ht="15" customHeight="1">
      <c r="A20" s="99"/>
      <c r="C20" s="560"/>
      <c r="D20" s="555"/>
      <c r="E20" s="230" t="s">
        <v>155</v>
      </c>
      <c r="F20" s="212"/>
      <c r="G20" s="232"/>
      <c r="H20" s="133"/>
      <c r="I20" s="133"/>
      <c r="J20" s="133"/>
      <c r="K20" s="133">
        <v>28</v>
      </c>
      <c r="L20" s="236">
        <v>28</v>
      </c>
      <c r="M20" s="241" t="s">
        <v>35</v>
      </c>
      <c r="N20" s="312">
        <v>4</v>
      </c>
      <c r="O20" s="354" t="s">
        <v>111</v>
      </c>
    </row>
    <row r="21" spans="1:16" ht="15" customHeight="1">
      <c r="A21" s="99"/>
      <c r="C21" s="560"/>
      <c r="D21" s="555"/>
      <c r="E21" s="230" t="s">
        <v>156</v>
      </c>
      <c r="F21" s="212"/>
      <c r="G21" s="232"/>
      <c r="H21" s="133">
        <v>14</v>
      </c>
      <c r="I21" s="133"/>
      <c r="J21" s="133"/>
      <c r="K21" s="133"/>
      <c r="L21" s="236">
        <v>14</v>
      </c>
      <c r="M21" s="241" t="s">
        <v>30</v>
      </c>
      <c r="N21" s="312">
        <v>1</v>
      </c>
      <c r="O21" s="354" t="s">
        <v>111</v>
      </c>
    </row>
    <row r="22" spans="1:16" ht="15" customHeight="1">
      <c r="A22" s="99"/>
      <c r="C22" s="560"/>
      <c r="D22" s="555"/>
      <c r="E22" s="230" t="s">
        <v>157</v>
      </c>
      <c r="F22" s="212"/>
      <c r="G22" s="232"/>
      <c r="H22" s="133"/>
      <c r="I22" s="133"/>
      <c r="J22" s="133">
        <v>28</v>
      </c>
      <c r="K22" s="133"/>
      <c r="L22" s="236">
        <v>28</v>
      </c>
      <c r="M22" s="241" t="s">
        <v>30</v>
      </c>
      <c r="N22" s="312">
        <v>4</v>
      </c>
      <c r="O22" s="354" t="s">
        <v>111</v>
      </c>
    </row>
    <row r="23" spans="1:16">
      <c r="C23" s="560"/>
      <c r="D23" s="556"/>
      <c r="E23" s="304" t="s">
        <v>120</v>
      </c>
      <c r="F23" s="215"/>
      <c r="G23" s="215"/>
      <c r="H23" s="216"/>
      <c r="I23" s="216"/>
      <c r="J23" s="557" t="s">
        <v>45</v>
      </c>
      <c r="K23" s="558"/>
      <c r="L23" s="218">
        <f>SUM(L18:L22)</f>
        <v>112</v>
      </c>
      <c r="M23" s="217" t="s">
        <v>46</v>
      </c>
      <c r="N23" s="427">
        <f>SUM(N18:N22)</f>
        <v>13</v>
      </c>
      <c r="O23" s="352"/>
    </row>
    <row r="24" spans="1:16">
      <c r="C24" s="560"/>
      <c r="D24" s="554" t="s">
        <v>65</v>
      </c>
      <c r="E24" s="209" t="s">
        <v>158</v>
      </c>
      <c r="F24" s="212"/>
      <c r="G24" s="212"/>
      <c r="H24" s="219"/>
      <c r="I24" s="133"/>
      <c r="J24" s="133">
        <v>14</v>
      </c>
      <c r="K24" s="133"/>
      <c r="L24" s="213">
        <v>14</v>
      </c>
      <c r="M24" s="133" t="s">
        <v>30</v>
      </c>
      <c r="N24" s="312">
        <v>2</v>
      </c>
      <c r="O24" s="354" t="s">
        <v>111</v>
      </c>
      <c r="P24" s="93"/>
    </row>
    <row r="25" spans="1:16">
      <c r="C25" s="560"/>
      <c r="D25" s="555"/>
      <c r="E25" s="209" t="s">
        <v>159</v>
      </c>
      <c r="F25" s="212"/>
      <c r="G25" s="212"/>
      <c r="H25" s="133"/>
      <c r="I25" s="133"/>
      <c r="J25" s="133">
        <v>28</v>
      </c>
      <c r="K25" s="133"/>
      <c r="L25" s="213">
        <v>28</v>
      </c>
      <c r="M25" s="133" t="s">
        <v>30</v>
      </c>
      <c r="N25" s="312">
        <v>4</v>
      </c>
      <c r="O25" s="355" t="s">
        <v>160</v>
      </c>
    </row>
    <row r="26" spans="1:16">
      <c r="C26" s="560"/>
      <c r="D26" s="555"/>
      <c r="E26" s="209" t="s">
        <v>161</v>
      </c>
      <c r="F26" s="212"/>
      <c r="G26" s="212"/>
      <c r="H26" s="133">
        <v>14</v>
      </c>
      <c r="I26" s="133"/>
      <c r="J26" s="133"/>
      <c r="K26" s="133"/>
      <c r="L26" s="213">
        <v>14</v>
      </c>
      <c r="M26" s="133" t="s">
        <v>30</v>
      </c>
      <c r="N26" s="312">
        <v>1</v>
      </c>
      <c r="O26" s="354" t="s">
        <v>111</v>
      </c>
    </row>
    <row r="27" spans="1:16">
      <c r="C27" s="560"/>
      <c r="D27" s="555"/>
      <c r="E27" s="305" t="s">
        <v>125</v>
      </c>
      <c r="F27" s="221"/>
      <c r="G27" s="221"/>
      <c r="H27" s="221"/>
      <c r="I27" s="221"/>
      <c r="J27" s="557" t="s">
        <v>45</v>
      </c>
      <c r="K27" s="558"/>
      <c r="L27" s="222">
        <f>SUM(L24:L26)</f>
        <v>56</v>
      </c>
      <c r="M27" s="217" t="s">
        <v>46</v>
      </c>
      <c r="N27" s="309">
        <f>SUM(N24:N26)</f>
        <v>7</v>
      </c>
      <c r="O27" s="311"/>
    </row>
    <row r="28" spans="1:16">
      <c r="C28" s="563"/>
      <c r="D28" s="233"/>
      <c r="E28" s="243" t="s">
        <v>126</v>
      </c>
      <c r="F28" s="234"/>
      <c r="G28" s="234"/>
      <c r="H28" s="235"/>
      <c r="I28" s="235"/>
      <c r="J28" s="557" t="s">
        <v>45</v>
      </c>
      <c r="K28" s="558"/>
      <c r="L28" s="227">
        <f>SUM(L17,L23,L27)</f>
        <v>266</v>
      </c>
      <c r="M28" s="217" t="s">
        <v>46</v>
      </c>
      <c r="N28" s="310">
        <f>SUM(N17,N23,N27)</f>
        <v>33</v>
      </c>
      <c r="O28" s="311"/>
    </row>
    <row r="29" spans="1:16"/>
    <row r="33" spans="3:17"/>
    <row r="34" spans="3:17">
      <c r="C34" s="560" t="s">
        <v>15</v>
      </c>
      <c r="D34" s="560" t="s">
        <v>16</v>
      </c>
      <c r="E34" s="561" t="s">
        <v>162</v>
      </c>
      <c r="F34" s="553" t="s">
        <v>18</v>
      </c>
      <c r="G34" s="553"/>
      <c r="H34" s="553"/>
      <c r="I34" s="553"/>
      <c r="J34" s="553"/>
      <c r="K34" s="553"/>
      <c r="L34" s="553"/>
      <c r="M34" s="553"/>
      <c r="N34" s="559"/>
      <c r="O34" s="352" t="s">
        <v>106</v>
      </c>
    </row>
    <row r="35" spans="3:17">
      <c r="C35" s="560"/>
      <c r="D35" s="560"/>
      <c r="E35" s="561"/>
      <c r="F35" s="553" t="s">
        <v>22</v>
      </c>
      <c r="G35" s="211"/>
      <c r="H35" s="553"/>
      <c r="I35" s="553"/>
      <c r="J35" s="553"/>
      <c r="K35" s="553"/>
      <c r="L35" s="553"/>
      <c r="M35" s="553" t="s">
        <v>19</v>
      </c>
      <c r="N35" s="559" t="s">
        <v>20</v>
      </c>
      <c r="O35" s="352" t="s">
        <v>143</v>
      </c>
    </row>
    <row r="36" spans="3:17">
      <c r="C36" s="560"/>
      <c r="D36" s="560"/>
      <c r="E36" s="561"/>
      <c r="F36" s="553"/>
      <c r="G36" s="211" t="s">
        <v>23</v>
      </c>
      <c r="H36" s="211" t="s">
        <v>24</v>
      </c>
      <c r="I36" s="211" t="s">
        <v>25</v>
      </c>
      <c r="J36" s="211" t="s">
        <v>144</v>
      </c>
      <c r="K36" s="211" t="s">
        <v>145</v>
      </c>
      <c r="L36" s="211" t="s">
        <v>26</v>
      </c>
      <c r="M36" s="553"/>
      <c r="N36" s="559"/>
      <c r="O36" s="352" t="s">
        <v>129</v>
      </c>
    </row>
    <row r="37" spans="3:17">
      <c r="C37" s="560" t="s">
        <v>27</v>
      </c>
      <c r="D37" s="554" t="s">
        <v>47</v>
      </c>
      <c r="E37" s="209" t="s">
        <v>163</v>
      </c>
      <c r="F37" s="212"/>
      <c r="G37" s="212"/>
      <c r="H37" s="133"/>
      <c r="I37" s="133">
        <v>56</v>
      </c>
      <c r="J37" s="133"/>
      <c r="K37" s="133"/>
      <c r="L37" s="213">
        <f>SUM(H37:J37)</f>
        <v>56</v>
      </c>
      <c r="M37" s="133" t="s">
        <v>30</v>
      </c>
      <c r="N37" s="313">
        <v>8</v>
      </c>
      <c r="O37" s="354" t="s">
        <v>147</v>
      </c>
      <c r="P37" s="93"/>
      <c r="Q37" s="93"/>
    </row>
    <row r="38" spans="3:17">
      <c r="C38" s="560"/>
      <c r="D38" s="555"/>
      <c r="E38" s="210" t="s">
        <v>164</v>
      </c>
      <c r="F38" s="212"/>
      <c r="G38" s="212"/>
      <c r="H38" s="133"/>
      <c r="I38" s="133">
        <v>28</v>
      </c>
      <c r="J38" s="133"/>
      <c r="K38" s="133"/>
      <c r="L38" s="213">
        <f>SUM(H38:J38)</f>
        <v>28</v>
      </c>
      <c r="M38" s="214" t="s">
        <v>30</v>
      </c>
      <c r="N38" s="308">
        <v>4</v>
      </c>
      <c r="O38" s="354" t="s">
        <v>111</v>
      </c>
    </row>
    <row r="39" spans="3:17">
      <c r="C39" s="560"/>
      <c r="D39" s="555"/>
      <c r="E39" s="210" t="s">
        <v>165</v>
      </c>
      <c r="F39" s="212"/>
      <c r="G39" s="212"/>
      <c r="H39" s="133">
        <v>14</v>
      </c>
      <c r="I39" s="133"/>
      <c r="J39" s="133"/>
      <c r="K39" s="133"/>
      <c r="L39" s="213">
        <v>14</v>
      </c>
      <c r="M39" s="214" t="s">
        <v>30</v>
      </c>
      <c r="N39" s="308">
        <v>1</v>
      </c>
      <c r="O39" s="354" t="s">
        <v>111</v>
      </c>
    </row>
    <row r="40" spans="3:17">
      <c r="C40" s="560"/>
      <c r="D40" s="556"/>
      <c r="E40" s="306" t="s">
        <v>117</v>
      </c>
      <c r="F40" s="215"/>
      <c r="G40" s="215"/>
      <c r="H40" s="216"/>
      <c r="I40" s="216"/>
      <c r="J40" s="557" t="s">
        <v>45</v>
      </c>
      <c r="K40" s="558"/>
      <c r="L40" s="218">
        <f>SUM(L37:L39)</f>
        <v>98</v>
      </c>
      <c r="M40" s="217" t="s">
        <v>46</v>
      </c>
      <c r="N40" s="307">
        <f>SUM(N37:N39)</f>
        <v>13</v>
      </c>
      <c r="O40" s="352"/>
    </row>
    <row r="41" spans="3:17">
      <c r="C41" s="560" t="s">
        <v>58</v>
      </c>
      <c r="D41" s="554" t="s">
        <v>59</v>
      </c>
      <c r="E41" s="228" t="s">
        <v>166</v>
      </c>
      <c r="F41" s="212"/>
      <c r="G41" s="212"/>
      <c r="H41" s="219"/>
      <c r="I41" s="219">
        <v>56</v>
      </c>
      <c r="J41" s="133"/>
      <c r="K41" s="133"/>
      <c r="L41" s="213">
        <f>SUM(H41:J41)</f>
        <v>56</v>
      </c>
      <c r="M41" s="133" t="s">
        <v>35</v>
      </c>
      <c r="N41" s="312">
        <v>8</v>
      </c>
      <c r="O41" s="354" t="s">
        <v>147</v>
      </c>
      <c r="P41" s="93"/>
    </row>
    <row r="42" spans="3:17">
      <c r="C42" s="560"/>
      <c r="D42" s="555"/>
      <c r="E42" s="229" t="s">
        <v>167</v>
      </c>
      <c r="F42" s="212"/>
      <c r="G42" s="212"/>
      <c r="H42" s="133"/>
      <c r="I42" s="133">
        <v>28</v>
      </c>
      <c r="J42" s="133"/>
      <c r="K42" s="133"/>
      <c r="L42" s="213">
        <f>SUM(H42:J42)</f>
        <v>28</v>
      </c>
      <c r="M42" s="133" t="s">
        <v>30</v>
      </c>
      <c r="N42" s="312">
        <v>4</v>
      </c>
      <c r="O42" s="354" t="s">
        <v>111</v>
      </c>
    </row>
    <row r="43" spans="3:17">
      <c r="C43" s="560"/>
      <c r="D43" s="555"/>
      <c r="E43" s="229" t="s">
        <v>168</v>
      </c>
      <c r="F43" s="212"/>
      <c r="G43" s="212"/>
      <c r="H43" s="133">
        <v>14</v>
      </c>
      <c r="I43" s="133"/>
      <c r="J43" s="133"/>
      <c r="K43" s="133"/>
      <c r="L43" s="213">
        <v>14</v>
      </c>
      <c r="M43" s="133" t="s">
        <v>30</v>
      </c>
      <c r="N43" s="312">
        <v>1</v>
      </c>
      <c r="O43" s="354" t="s">
        <v>160</v>
      </c>
    </row>
    <row r="44" spans="3:17">
      <c r="C44" s="560"/>
      <c r="D44" s="556"/>
      <c r="E44" s="304" t="s">
        <v>120</v>
      </c>
      <c r="F44" s="215"/>
      <c r="G44" s="215"/>
      <c r="H44" s="216"/>
      <c r="I44" s="216"/>
      <c r="J44" s="557" t="s">
        <v>45</v>
      </c>
      <c r="K44" s="558"/>
      <c r="L44" s="218">
        <f>SUM(L41:L43)</f>
        <v>98</v>
      </c>
      <c r="M44" s="217" t="s">
        <v>46</v>
      </c>
      <c r="N44" s="307">
        <f>SUM(N41:N43)</f>
        <v>13</v>
      </c>
      <c r="O44" s="352"/>
    </row>
    <row r="45" spans="3:17">
      <c r="C45" s="560"/>
      <c r="D45" s="554" t="s">
        <v>65</v>
      </c>
      <c r="E45" s="209" t="s">
        <v>169</v>
      </c>
      <c r="F45" s="212"/>
      <c r="G45" s="212"/>
      <c r="H45" s="133"/>
      <c r="I45" s="133">
        <v>28</v>
      </c>
      <c r="J45" s="133"/>
      <c r="K45" s="133"/>
      <c r="L45" s="213">
        <f>SUM(H45:J45)</f>
        <v>28</v>
      </c>
      <c r="M45" s="133" t="s">
        <v>30</v>
      </c>
      <c r="N45" s="308">
        <v>4</v>
      </c>
      <c r="O45" s="354" t="s">
        <v>147</v>
      </c>
    </row>
    <row r="46" spans="3:17">
      <c r="C46" s="560"/>
      <c r="D46" s="555"/>
      <c r="E46" s="230" t="s">
        <v>170</v>
      </c>
      <c r="F46" s="212"/>
      <c r="G46" s="220">
        <v>28</v>
      </c>
      <c r="H46" s="133"/>
      <c r="I46" s="133"/>
      <c r="J46" s="133"/>
      <c r="K46" s="133"/>
      <c r="L46" s="213">
        <v>28</v>
      </c>
      <c r="M46" s="133" t="s">
        <v>30</v>
      </c>
      <c r="N46" s="308">
        <v>3</v>
      </c>
      <c r="O46" s="354" t="s">
        <v>111</v>
      </c>
    </row>
    <row r="47" spans="3:17">
      <c r="C47" s="560"/>
      <c r="D47" s="556"/>
      <c r="E47" s="305" t="s">
        <v>125</v>
      </c>
      <c r="F47" s="221"/>
      <c r="G47" s="221"/>
      <c r="H47" s="221"/>
      <c r="I47" s="221"/>
      <c r="J47" s="557" t="s">
        <v>45</v>
      </c>
      <c r="K47" s="558"/>
      <c r="L47" s="222">
        <f>SUM(L45:L46)</f>
        <v>56</v>
      </c>
      <c r="M47" s="217" t="s">
        <v>46</v>
      </c>
      <c r="N47" s="309">
        <f>SUM(N45:N46)</f>
        <v>7</v>
      </c>
      <c r="O47" s="352"/>
    </row>
    <row r="48" spans="3:17">
      <c r="C48" s="560"/>
      <c r="D48" s="223"/>
      <c r="E48" s="224" t="s">
        <v>126</v>
      </c>
      <c r="F48" s="225"/>
      <c r="G48" s="225"/>
      <c r="H48" s="226"/>
      <c r="I48" s="226"/>
      <c r="J48" s="557" t="s">
        <v>45</v>
      </c>
      <c r="K48" s="558"/>
      <c r="L48" s="227">
        <f>SUM(L40,L44,L47)</f>
        <v>252</v>
      </c>
      <c r="M48" s="217" t="s">
        <v>46</v>
      </c>
      <c r="N48" s="310">
        <f>SUM(N40,N44,N47)</f>
        <v>33</v>
      </c>
      <c r="O48" s="352"/>
    </row>
    <row r="49"/>
  </sheetData>
  <mergeCells count="40">
    <mergeCell ref="F2:N2"/>
    <mergeCell ref="F3:N3"/>
    <mergeCell ref="C18:C28"/>
    <mergeCell ref="D9:D11"/>
    <mergeCell ref="E9:E11"/>
    <mergeCell ref="F9:N9"/>
    <mergeCell ref="M10:M11"/>
    <mergeCell ref="N10:N11"/>
    <mergeCell ref="C9:C11"/>
    <mergeCell ref="C12:C17"/>
    <mergeCell ref="D12:D17"/>
    <mergeCell ref="F4:N4"/>
    <mergeCell ref="F5:N5"/>
    <mergeCell ref="F6:N6"/>
    <mergeCell ref="F7:N7"/>
    <mergeCell ref="F10:F11"/>
    <mergeCell ref="N35:N36"/>
    <mergeCell ref="F34:N34"/>
    <mergeCell ref="F35:F36"/>
    <mergeCell ref="H35:L35"/>
    <mergeCell ref="C41:C48"/>
    <mergeCell ref="C34:C36"/>
    <mergeCell ref="D34:D36"/>
    <mergeCell ref="E34:E36"/>
    <mergeCell ref="C37:C40"/>
    <mergeCell ref="D37:D40"/>
    <mergeCell ref="M35:M36"/>
    <mergeCell ref="J40:K40"/>
    <mergeCell ref="J44:K44"/>
    <mergeCell ref="J47:K47"/>
    <mergeCell ref="J48:K48"/>
    <mergeCell ref="H10:L10"/>
    <mergeCell ref="D18:D23"/>
    <mergeCell ref="D24:D27"/>
    <mergeCell ref="D41:D44"/>
    <mergeCell ref="D45:D47"/>
    <mergeCell ref="J17:K17"/>
    <mergeCell ref="J23:K23"/>
    <mergeCell ref="J27:K27"/>
    <mergeCell ref="J28:K28"/>
  </mergeCells>
  <pageMargins left="0.31496062992125984" right="0.31496062992125984" top="0.15748031496062992" bottom="0.35433070866141736" header="0.11811023622047245" footer="0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E7F2A-6E70-403F-A82D-3CC2145EBC27}">
  <dimension ref="B2:BF45"/>
  <sheetViews>
    <sheetView tabSelected="1" topLeftCell="A7" workbookViewId="0">
      <selection activeCell="M14" sqref="M14"/>
    </sheetView>
  </sheetViews>
  <sheetFormatPr defaultRowHeight="14.25"/>
  <cols>
    <col min="2" max="2" width="6.5" customWidth="1"/>
    <col min="3" max="3" width="54.875" customWidth="1"/>
    <col min="4" max="4" width="12" customWidth="1"/>
    <col min="5" max="8" width="3.875" customWidth="1"/>
    <col min="9" max="9" width="8.875" style="64" customWidth="1"/>
    <col min="10" max="10" width="8.375" style="64" customWidth="1"/>
    <col min="11" max="11" width="4.875" style="64" customWidth="1"/>
    <col min="12" max="12" width="9" style="64"/>
  </cols>
  <sheetData>
    <row r="2" spans="2:58" ht="18">
      <c r="B2" s="359" t="s">
        <v>171</v>
      </c>
      <c r="C2" s="360" t="s">
        <v>171</v>
      </c>
      <c r="D2" s="361" t="s">
        <v>1</v>
      </c>
      <c r="E2" s="574" t="s">
        <v>172</v>
      </c>
      <c r="F2" s="574"/>
      <c r="G2" s="574"/>
      <c r="H2" s="574"/>
      <c r="I2" s="574"/>
      <c r="J2" s="574"/>
      <c r="K2" s="574"/>
      <c r="L2" s="574"/>
      <c r="M2" s="362" t="s">
        <v>171</v>
      </c>
      <c r="N2" s="362" t="s">
        <v>171</v>
      </c>
      <c r="O2" s="362" t="s">
        <v>171</v>
      </c>
      <c r="P2" s="362" t="s">
        <v>171</v>
      </c>
      <c r="Q2" s="362" t="s">
        <v>171</v>
      </c>
      <c r="R2" s="362" t="s">
        <v>171</v>
      </c>
      <c r="S2" s="362" t="s">
        <v>171</v>
      </c>
      <c r="T2" s="362" t="s">
        <v>171</v>
      </c>
      <c r="U2" s="362" t="s">
        <v>171</v>
      </c>
      <c r="V2" s="362" t="s">
        <v>171</v>
      </c>
      <c r="W2" s="362" t="s">
        <v>171</v>
      </c>
      <c r="X2" s="362" t="s">
        <v>171</v>
      </c>
      <c r="Y2" s="362" t="s">
        <v>171</v>
      </c>
      <c r="Z2" s="362" t="s">
        <v>171</v>
      </c>
      <c r="AA2" s="362" t="s">
        <v>171</v>
      </c>
      <c r="AB2" s="362" t="s">
        <v>171</v>
      </c>
      <c r="AC2" s="362" t="s">
        <v>171</v>
      </c>
      <c r="AD2" s="362" t="s">
        <v>171</v>
      </c>
      <c r="AE2" s="362" t="s">
        <v>171</v>
      </c>
      <c r="AF2" s="362" t="s">
        <v>171</v>
      </c>
      <c r="AG2" s="362" t="s">
        <v>171</v>
      </c>
      <c r="AH2" s="362" t="s">
        <v>171</v>
      </c>
      <c r="AI2" s="362" t="s">
        <v>171</v>
      </c>
      <c r="AJ2" s="362" t="s">
        <v>171</v>
      </c>
      <c r="AK2" s="362" t="s">
        <v>171</v>
      </c>
      <c r="AL2" s="362" t="s">
        <v>171</v>
      </c>
      <c r="AM2" s="362" t="s">
        <v>171</v>
      </c>
      <c r="AN2" s="362" t="s">
        <v>171</v>
      </c>
      <c r="AO2" s="362" t="s">
        <v>171</v>
      </c>
      <c r="AP2" s="362" t="s">
        <v>171</v>
      </c>
      <c r="AQ2" s="362" t="s">
        <v>171</v>
      </c>
      <c r="AR2" s="362" t="s">
        <v>171</v>
      </c>
      <c r="AS2" s="362" t="s">
        <v>171</v>
      </c>
      <c r="AT2" s="362" t="s">
        <v>171</v>
      </c>
      <c r="AU2" s="362" t="s">
        <v>171</v>
      </c>
      <c r="AV2" s="362" t="s">
        <v>171</v>
      </c>
      <c r="AW2" s="362" t="s">
        <v>171</v>
      </c>
      <c r="AX2" s="362" t="s">
        <v>171</v>
      </c>
      <c r="AY2" s="362" t="s">
        <v>171</v>
      </c>
      <c r="AZ2" s="362" t="s">
        <v>171</v>
      </c>
      <c r="BA2" s="362" t="s">
        <v>171</v>
      </c>
      <c r="BB2" s="362" t="s">
        <v>171</v>
      </c>
      <c r="BC2" s="362" t="s">
        <v>171</v>
      </c>
      <c r="BD2" s="362" t="s">
        <v>171</v>
      </c>
      <c r="BE2" s="362" t="s">
        <v>171</v>
      </c>
      <c r="BF2" s="362" t="s">
        <v>171</v>
      </c>
    </row>
    <row r="3" spans="2:58" ht="18">
      <c r="B3" s="359" t="s">
        <v>171</v>
      </c>
      <c r="C3" s="360" t="s">
        <v>171</v>
      </c>
      <c r="D3" s="361" t="s">
        <v>3</v>
      </c>
      <c r="E3" s="574" t="s">
        <v>4</v>
      </c>
      <c r="F3" s="574"/>
      <c r="G3" s="574"/>
      <c r="H3" s="574"/>
      <c r="I3" s="574"/>
      <c r="J3" s="574"/>
      <c r="K3" s="574"/>
      <c r="L3" s="574"/>
      <c r="M3" s="362" t="s">
        <v>171</v>
      </c>
      <c r="N3" s="362" t="s">
        <v>171</v>
      </c>
      <c r="O3" s="362" t="s">
        <v>171</v>
      </c>
      <c r="P3" s="362" t="s">
        <v>171</v>
      </c>
      <c r="Q3" s="362" t="s">
        <v>171</v>
      </c>
      <c r="R3" s="362" t="s">
        <v>171</v>
      </c>
      <c r="S3" s="362" t="s">
        <v>171</v>
      </c>
      <c r="T3" s="362" t="s">
        <v>171</v>
      </c>
      <c r="U3" s="362" t="s">
        <v>171</v>
      </c>
      <c r="V3" s="362" t="s">
        <v>171</v>
      </c>
      <c r="W3" s="362" t="s">
        <v>171</v>
      </c>
      <c r="X3" s="362" t="s">
        <v>171</v>
      </c>
      <c r="Y3" s="362" t="s">
        <v>171</v>
      </c>
      <c r="Z3" s="362" t="s">
        <v>171</v>
      </c>
      <c r="AA3" s="362" t="s">
        <v>171</v>
      </c>
      <c r="AB3" s="362" t="s">
        <v>171</v>
      </c>
      <c r="AC3" s="362" t="s">
        <v>171</v>
      </c>
      <c r="AD3" s="362" t="s">
        <v>171</v>
      </c>
      <c r="AE3" s="362" t="s">
        <v>171</v>
      </c>
      <c r="AF3" s="362" t="s">
        <v>171</v>
      </c>
      <c r="AG3" s="362" t="s">
        <v>171</v>
      </c>
      <c r="AH3" s="362" t="s">
        <v>171</v>
      </c>
      <c r="AI3" s="362" t="s">
        <v>171</v>
      </c>
      <c r="AJ3" s="362" t="s">
        <v>171</v>
      </c>
      <c r="AK3" s="362" t="s">
        <v>171</v>
      </c>
      <c r="AL3" s="362" t="s">
        <v>171</v>
      </c>
      <c r="AM3" s="362" t="s">
        <v>171</v>
      </c>
      <c r="AN3" s="362" t="s">
        <v>171</v>
      </c>
      <c r="AO3" s="362" t="s">
        <v>171</v>
      </c>
      <c r="AP3" s="362" t="s">
        <v>171</v>
      </c>
      <c r="AQ3" s="362" t="s">
        <v>171</v>
      </c>
      <c r="AR3" s="362" t="s">
        <v>171</v>
      </c>
      <c r="AS3" s="362" t="s">
        <v>171</v>
      </c>
      <c r="AT3" s="362" t="s">
        <v>171</v>
      </c>
      <c r="AU3" s="362" t="s">
        <v>171</v>
      </c>
      <c r="AV3" s="362" t="s">
        <v>171</v>
      </c>
      <c r="AW3" s="362" t="s">
        <v>171</v>
      </c>
      <c r="AX3" s="362" t="s">
        <v>171</v>
      </c>
      <c r="AY3" s="362" t="s">
        <v>171</v>
      </c>
      <c r="AZ3" s="362" t="s">
        <v>171</v>
      </c>
      <c r="BA3" s="362" t="s">
        <v>171</v>
      </c>
      <c r="BB3" s="362" t="s">
        <v>171</v>
      </c>
      <c r="BC3" s="362" t="s">
        <v>171</v>
      </c>
      <c r="BD3" s="362" t="s">
        <v>171</v>
      </c>
      <c r="BE3" s="362" t="s">
        <v>171</v>
      </c>
      <c r="BF3" s="362" t="s">
        <v>171</v>
      </c>
    </row>
    <row r="4" spans="2:58" ht="18">
      <c r="B4" s="359" t="s">
        <v>171</v>
      </c>
      <c r="C4" s="360" t="s">
        <v>171</v>
      </c>
      <c r="D4" s="361" t="s">
        <v>5</v>
      </c>
      <c r="E4" s="574" t="s">
        <v>173</v>
      </c>
      <c r="F4" s="574"/>
      <c r="G4" s="574"/>
      <c r="H4" s="574"/>
      <c r="I4" s="574"/>
      <c r="J4" s="574"/>
      <c r="K4" s="574"/>
      <c r="L4" s="574"/>
      <c r="M4" s="362" t="s">
        <v>171</v>
      </c>
      <c r="N4" s="362" t="s">
        <v>171</v>
      </c>
      <c r="O4" s="362" t="s">
        <v>171</v>
      </c>
      <c r="P4" s="362" t="s">
        <v>171</v>
      </c>
      <c r="Q4" s="362" t="s">
        <v>171</v>
      </c>
      <c r="R4" s="362" t="s">
        <v>171</v>
      </c>
      <c r="S4" s="362" t="s">
        <v>171</v>
      </c>
      <c r="T4" s="362" t="s">
        <v>171</v>
      </c>
      <c r="U4" s="362" t="s">
        <v>171</v>
      </c>
      <c r="V4" s="362" t="s">
        <v>171</v>
      </c>
      <c r="W4" s="362" t="s">
        <v>171</v>
      </c>
      <c r="X4" s="362" t="s">
        <v>171</v>
      </c>
      <c r="Y4" s="362" t="s">
        <v>171</v>
      </c>
      <c r="Z4" s="362" t="s">
        <v>171</v>
      </c>
      <c r="AA4" s="362" t="s">
        <v>171</v>
      </c>
      <c r="AB4" s="362" t="s">
        <v>171</v>
      </c>
      <c r="AC4" s="362" t="s">
        <v>171</v>
      </c>
      <c r="AD4" s="362" t="s">
        <v>171</v>
      </c>
      <c r="AE4" s="362" t="s">
        <v>171</v>
      </c>
      <c r="AF4" s="362" t="s">
        <v>171</v>
      </c>
      <c r="AG4" s="362" t="s">
        <v>171</v>
      </c>
      <c r="AH4" s="362" t="s">
        <v>171</v>
      </c>
      <c r="AI4" s="362" t="s">
        <v>171</v>
      </c>
      <c r="AJ4" s="362" t="s">
        <v>171</v>
      </c>
      <c r="AK4" s="362" t="s">
        <v>171</v>
      </c>
      <c r="AL4" s="362" t="s">
        <v>171</v>
      </c>
      <c r="AM4" s="362" t="s">
        <v>171</v>
      </c>
      <c r="AN4" s="362" t="s">
        <v>171</v>
      </c>
      <c r="AO4" s="362" t="s">
        <v>171</v>
      </c>
      <c r="AP4" s="362" t="s">
        <v>171</v>
      </c>
      <c r="AQ4" s="362" t="s">
        <v>171</v>
      </c>
      <c r="AR4" s="362" t="s">
        <v>171</v>
      </c>
      <c r="AS4" s="362" t="s">
        <v>171</v>
      </c>
      <c r="AT4" s="362" t="s">
        <v>171</v>
      </c>
      <c r="AU4" s="362" t="s">
        <v>171</v>
      </c>
      <c r="AV4" s="362" t="s">
        <v>171</v>
      </c>
      <c r="AW4" s="362" t="s">
        <v>171</v>
      </c>
      <c r="AX4" s="362" t="s">
        <v>171</v>
      </c>
      <c r="AY4" s="362" t="s">
        <v>171</v>
      </c>
      <c r="AZ4" s="362" t="s">
        <v>171</v>
      </c>
      <c r="BA4" s="362" t="s">
        <v>171</v>
      </c>
      <c r="BB4" s="362" t="s">
        <v>171</v>
      </c>
      <c r="BC4" s="362" t="s">
        <v>171</v>
      </c>
      <c r="BD4" s="362" t="s">
        <v>171</v>
      </c>
      <c r="BE4" s="362" t="s">
        <v>171</v>
      </c>
      <c r="BF4" s="362" t="s">
        <v>171</v>
      </c>
    </row>
    <row r="5" spans="2:58" ht="18">
      <c r="B5" s="359" t="s">
        <v>171</v>
      </c>
      <c r="C5" s="360" t="s">
        <v>171</v>
      </c>
      <c r="D5" s="361" t="s">
        <v>7</v>
      </c>
      <c r="E5" s="574" t="s">
        <v>8</v>
      </c>
      <c r="F5" s="574"/>
      <c r="G5" s="574"/>
      <c r="H5" s="574"/>
      <c r="I5" s="574"/>
      <c r="J5" s="574"/>
      <c r="K5" s="574"/>
      <c r="L5" s="574"/>
      <c r="M5" s="362" t="s">
        <v>171</v>
      </c>
      <c r="N5" s="362" t="s">
        <v>171</v>
      </c>
      <c r="O5" s="362" t="s">
        <v>171</v>
      </c>
      <c r="P5" s="362" t="s">
        <v>171</v>
      </c>
      <c r="Q5" s="362" t="s">
        <v>171</v>
      </c>
      <c r="R5" s="362" t="s">
        <v>171</v>
      </c>
      <c r="S5" s="362" t="s">
        <v>171</v>
      </c>
      <c r="T5" s="362" t="s">
        <v>171</v>
      </c>
      <c r="U5" s="362" t="s">
        <v>171</v>
      </c>
      <c r="V5" s="362" t="s">
        <v>171</v>
      </c>
      <c r="W5" s="362" t="s">
        <v>171</v>
      </c>
      <c r="X5" s="362" t="s">
        <v>171</v>
      </c>
      <c r="Y5" s="362" t="s">
        <v>171</v>
      </c>
      <c r="Z5" s="362" t="s">
        <v>171</v>
      </c>
      <c r="AA5" s="362" t="s">
        <v>171</v>
      </c>
      <c r="AB5" s="362" t="s">
        <v>171</v>
      </c>
      <c r="AC5" s="362" t="s">
        <v>171</v>
      </c>
      <c r="AD5" s="362" t="s">
        <v>171</v>
      </c>
      <c r="AE5" s="362" t="s">
        <v>171</v>
      </c>
      <c r="AF5" s="362" t="s">
        <v>171</v>
      </c>
      <c r="AG5" s="362" t="s">
        <v>171</v>
      </c>
      <c r="AH5" s="362" t="s">
        <v>171</v>
      </c>
      <c r="AI5" s="362" t="s">
        <v>171</v>
      </c>
      <c r="AJ5" s="362" t="s">
        <v>171</v>
      </c>
      <c r="AK5" s="362" t="s">
        <v>171</v>
      </c>
      <c r="AL5" s="362" t="s">
        <v>171</v>
      </c>
      <c r="AM5" s="362" t="s">
        <v>171</v>
      </c>
      <c r="AN5" s="362" t="s">
        <v>171</v>
      </c>
      <c r="AO5" s="362" t="s">
        <v>171</v>
      </c>
      <c r="AP5" s="362" t="s">
        <v>171</v>
      </c>
      <c r="AQ5" s="362" t="s">
        <v>171</v>
      </c>
      <c r="AR5" s="362" t="s">
        <v>171</v>
      </c>
      <c r="AS5" s="362" t="s">
        <v>171</v>
      </c>
      <c r="AT5" s="362" t="s">
        <v>171</v>
      </c>
      <c r="AU5" s="362" t="s">
        <v>171</v>
      </c>
      <c r="AV5" s="362" t="s">
        <v>171</v>
      </c>
      <c r="AW5" s="362" t="s">
        <v>171</v>
      </c>
      <c r="AX5" s="362" t="s">
        <v>171</v>
      </c>
      <c r="AY5" s="362" t="s">
        <v>171</v>
      </c>
      <c r="AZ5" s="362" t="s">
        <v>171</v>
      </c>
      <c r="BA5" s="362" t="s">
        <v>171</v>
      </c>
      <c r="BB5" s="362" t="s">
        <v>171</v>
      </c>
      <c r="BC5" s="362" t="s">
        <v>171</v>
      </c>
      <c r="BD5" s="362" t="s">
        <v>171</v>
      </c>
      <c r="BE5" s="362" t="s">
        <v>171</v>
      </c>
      <c r="BF5" s="362" t="s">
        <v>171</v>
      </c>
    </row>
    <row r="6" spans="2:58" ht="18">
      <c r="B6" s="359" t="s">
        <v>171</v>
      </c>
      <c r="C6" s="360" t="s">
        <v>171</v>
      </c>
      <c r="D6" s="361" t="s">
        <v>9</v>
      </c>
      <c r="E6" s="574" t="s">
        <v>174</v>
      </c>
      <c r="F6" s="574"/>
      <c r="G6" s="574"/>
      <c r="H6" s="574"/>
      <c r="I6" s="574"/>
      <c r="J6" s="574"/>
      <c r="K6" s="574"/>
      <c r="L6" s="574"/>
      <c r="M6" s="362" t="s">
        <v>171</v>
      </c>
      <c r="N6" s="362" t="s">
        <v>171</v>
      </c>
      <c r="O6" s="362" t="s">
        <v>171</v>
      </c>
      <c r="P6" s="362" t="s">
        <v>171</v>
      </c>
      <c r="Q6" s="362" t="s">
        <v>171</v>
      </c>
      <c r="R6" s="362" t="s">
        <v>171</v>
      </c>
      <c r="S6" s="362" t="s">
        <v>171</v>
      </c>
      <c r="T6" s="362" t="s">
        <v>171</v>
      </c>
      <c r="U6" s="362" t="s">
        <v>171</v>
      </c>
      <c r="V6" s="362" t="s">
        <v>171</v>
      </c>
      <c r="W6" s="362" t="s">
        <v>171</v>
      </c>
      <c r="X6" s="362" t="s">
        <v>171</v>
      </c>
      <c r="Y6" s="362" t="s">
        <v>171</v>
      </c>
      <c r="Z6" s="362" t="s">
        <v>171</v>
      </c>
      <c r="AA6" s="362" t="s">
        <v>171</v>
      </c>
      <c r="AB6" s="362" t="s">
        <v>171</v>
      </c>
      <c r="AC6" s="362" t="s">
        <v>171</v>
      </c>
      <c r="AD6" s="362" t="s">
        <v>171</v>
      </c>
      <c r="AE6" s="362" t="s">
        <v>171</v>
      </c>
      <c r="AF6" s="362" t="s">
        <v>171</v>
      </c>
      <c r="AG6" s="362" t="s">
        <v>171</v>
      </c>
      <c r="AH6" s="362" t="s">
        <v>171</v>
      </c>
      <c r="AI6" s="362" t="s">
        <v>171</v>
      </c>
      <c r="AJ6" s="362" t="s">
        <v>171</v>
      </c>
      <c r="AK6" s="362" t="s">
        <v>171</v>
      </c>
      <c r="AL6" s="362" t="s">
        <v>171</v>
      </c>
      <c r="AM6" s="362" t="s">
        <v>171</v>
      </c>
      <c r="AN6" s="362" t="s">
        <v>171</v>
      </c>
      <c r="AO6" s="362" t="s">
        <v>171</v>
      </c>
      <c r="AP6" s="362" t="s">
        <v>171</v>
      </c>
      <c r="AQ6" s="362" t="s">
        <v>171</v>
      </c>
      <c r="AR6" s="362" t="s">
        <v>171</v>
      </c>
      <c r="AS6" s="362" t="s">
        <v>171</v>
      </c>
      <c r="AT6" s="362" t="s">
        <v>171</v>
      </c>
      <c r="AU6" s="362" t="s">
        <v>171</v>
      </c>
      <c r="AV6" s="362" t="s">
        <v>171</v>
      </c>
      <c r="AW6" s="362" t="s">
        <v>171</v>
      </c>
      <c r="AX6" s="362" t="s">
        <v>171</v>
      </c>
      <c r="AY6" s="362" t="s">
        <v>171</v>
      </c>
      <c r="AZ6" s="362" t="s">
        <v>171</v>
      </c>
      <c r="BA6" s="362" t="s">
        <v>171</v>
      </c>
      <c r="BB6" s="362" t="s">
        <v>171</v>
      </c>
      <c r="BC6" s="362" t="s">
        <v>171</v>
      </c>
      <c r="BD6" s="362" t="s">
        <v>171</v>
      </c>
      <c r="BE6" s="362" t="s">
        <v>171</v>
      </c>
      <c r="BF6" s="362" t="s">
        <v>171</v>
      </c>
    </row>
    <row r="7" spans="2:58" ht="27" customHeight="1">
      <c r="B7" s="359" t="s">
        <v>171</v>
      </c>
      <c r="C7" s="360" t="s">
        <v>171</v>
      </c>
      <c r="D7" s="361" t="s">
        <v>13</v>
      </c>
      <c r="E7" s="577" t="s">
        <v>175</v>
      </c>
      <c r="F7" s="577"/>
      <c r="G7" s="577"/>
      <c r="H7" s="577"/>
      <c r="I7" s="577"/>
      <c r="J7" s="577"/>
      <c r="K7" s="577"/>
      <c r="L7" s="577"/>
      <c r="M7" s="362" t="s">
        <v>171</v>
      </c>
      <c r="N7" s="362" t="s">
        <v>171</v>
      </c>
      <c r="O7" s="362" t="s">
        <v>171</v>
      </c>
      <c r="P7" s="362" t="s">
        <v>171</v>
      </c>
      <c r="Q7" s="362" t="s">
        <v>171</v>
      </c>
      <c r="R7" s="362" t="s">
        <v>171</v>
      </c>
      <c r="S7" s="362" t="s">
        <v>171</v>
      </c>
      <c r="T7" s="362" t="s">
        <v>171</v>
      </c>
      <c r="U7" s="362" t="s">
        <v>171</v>
      </c>
      <c r="V7" s="362" t="s">
        <v>171</v>
      </c>
      <c r="W7" s="362" t="s">
        <v>171</v>
      </c>
      <c r="X7" s="362" t="s">
        <v>171</v>
      </c>
      <c r="Y7" s="362" t="s">
        <v>171</v>
      </c>
      <c r="Z7" s="362" t="s">
        <v>171</v>
      </c>
      <c r="AA7" s="362" t="s">
        <v>171</v>
      </c>
      <c r="AB7" s="362" t="s">
        <v>171</v>
      </c>
      <c r="AC7" s="362" t="s">
        <v>171</v>
      </c>
      <c r="AD7" s="362" t="s">
        <v>171</v>
      </c>
      <c r="AE7" s="362" t="s">
        <v>171</v>
      </c>
      <c r="AF7" s="362" t="s">
        <v>171</v>
      </c>
      <c r="AG7" s="362" t="s">
        <v>171</v>
      </c>
      <c r="AH7" s="362" t="s">
        <v>171</v>
      </c>
      <c r="AI7" s="362" t="s">
        <v>171</v>
      </c>
      <c r="AJ7" s="362" t="s">
        <v>171</v>
      </c>
      <c r="AK7" s="362" t="s">
        <v>171</v>
      </c>
      <c r="AL7" s="362" t="s">
        <v>171</v>
      </c>
      <c r="AM7" s="362" t="s">
        <v>171</v>
      </c>
      <c r="AN7" s="362" t="s">
        <v>171</v>
      </c>
      <c r="AO7" s="362" t="s">
        <v>171</v>
      </c>
      <c r="AP7" s="362" t="s">
        <v>171</v>
      </c>
      <c r="AQ7" s="362" t="s">
        <v>171</v>
      </c>
      <c r="AR7" s="362" t="s">
        <v>171</v>
      </c>
      <c r="AS7" s="362" t="s">
        <v>171</v>
      </c>
      <c r="AT7" s="362" t="s">
        <v>171</v>
      </c>
      <c r="AU7" s="362" t="s">
        <v>171</v>
      </c>
      <c r="AV7" s="362" t="s">
        <v>171</v>
      </c>
      <c r="AW7" s="362" t="s">
        <v>171</v>
      </c>
      <c r="AX7" s="362" t="s">
        <v>171</v>
      </c>
      <c r="AY7" s="362" t="s">
        <v>171</v>
      </c>
      <c r="AZ7" s="362" t="s">
        <v>171</v>
      </c>
      <c r="BA7" s="362" t="s">
        <v>171</v>
      </c>
      <c r="BB7" s="362" t="s">
        <v>171</v>
      </c>
      <c r="BC7" s="362" t="s">
        <v>171</v>
      </c>
      <c r="BD7" s="362" t="s">
        <v>171</v>
      </c>
      <c r="BE7" s="362" t="s">
        <v>171</v>
      </c>
      <c r="BF7" s="362" t="s">
        <v>171</v>
      </c>
    </row>
    <row r="8" spans="2:58">
      <c r="B8" s="622" t="s">
        <v>16</v>
      </c>
      <c r="C8" s="571" t="s">
        <v>17</v>
      </c>
      <c r="D8" s="578" t="s">
        <v>18</v>
      </c>
      <c r="E8" s="575"/>
      <c r="F8" s="575"/>
      <c r="G8" s="575"/>
      <c r="H8" s="575"/>
      <c r="I8" s="575"/>
      <c r="J8" s="575"/>
      <c r="K8" s="575"/>
      <c r="L8" s="579" t="s">
        <v>106</v>
      </c>
      <c r="M8" s="362" t="s">
        <v>171</v>
      </c>
      <c r="N8" s="362" t="s">
        <v>171</v>
      </c>
      <c r="O8" s="362" t="s">
        <v>171</v>
      </c>
      <c r="P8" s="362" t="s">
        <v>171</v>
      </c>
      <c r="Q8" s="362" t="s">
        <v>171</v>
      </c>
      <c r="R8" s="362" t="s">
        <v>171</v>
      </c>
      <c r="S8" s="362" t="s">
        <v>171</v>
      </c>
      <c r="T8" s="362" t="s">
        <v>171</v>
      </c>
      <c r="U8" s="362" t="s">
        <v>171</v>
      </c>
      <c r="V8" s="362" t="s">
        <v>171</v>
      </c>
      <c r="W8" s="362" t="s">
        <v>171</v>
      </c>
      <c r="X8" s="362" t="s">
        <v>171</v>
      </c>
      <c r="Y8" s="362" t="s">
        <v>171</v>
      </c>
      <c r="Z8" s="362" t="s">
        <v>171</v>
      </c>
      <c r="AA8" s="362" t="s">
        <v>171</v>
      </c>
      <c r="AB8" s="362" t="s">
        <v>171</v>
      </c>
      <c r="AC8" s="362" t="s">
        <v>171</v>
      </c>
      <c r="AD8" s="362" t="s">
        <v>171</v>
      </c>
      <c r="AE8" s="362" t="s">
        <v>171</v>
      </c>
      <c r="AF8" s="362" t="s">
        <v>171</v>
      </c>
      <c r="AG8" s="362" t="s">
        <v>171</v>
      </c>
      <c r="AH8" s="362" t="s">
        <v>171</v>
      </c>
      <c r="AI8" s="362" t="s">
        <v>171</v>
      </c>
      <c r="AJ8" s="362" t="s">
        <v>171</v>
      </c>
      <c r="AK8" s="362" t="s">
        <v>171</v>
      </c>
      <c r="AL8" s="362" t="s">
        <v>171</v>
      </c>
      <c r="AM8" s="362" t="s">
        <v>171</v>
      </c>
      <c r="AN8" s="362" t="s">
        <v>171</v>
      </c>
      <c r="AO8" s="362" t="s">
        <v>171</v>
      </c>
      <c r="AP8" s="362" t="s">
        <v>171</v>
      </c>
      <c r="AQ8" s="362" t="s">
        <v>171</v>
      </c>
      <c r="AR8" s="362" t="s">
        <v>171</v>
      </c>
      <c r="AS8" s="362" t="s">
        <v>171</v>
      </c>
      <c r="AT8" s="362" t="s">
        <v>171</v>
      </c>
      <c r="AU8" s="362" t="s">
        <v>171</v>
      </c>
      <c r="AV8" s="362" t="s">
        <v>171</v>
      </c>
      <c r="AW8" s="362" t="s">
        <v>171</v>
      </c>
      <c r="AX8" s="362" t="s">
        <v>171</v>
      </c>
      <c r="AY8" s="362" t="s">
        <v>171</v>
      </c>
      <c r="AZ8" s="362" t="s">
        <v>171</v>
      </c>
      <c r="BA8" s="362" t="s">
        <v>171</v>
      </c>
      <c r="BB8" s="362" t="s">
        <v>171</v>
      </c>
      <c r="BC8" s="362" t="s">
        <v>171</v>
      </c>
      <c r="BD8" s="362" t="s">
        <v>171</v>
      </c>
      <c r="BE8" s="362" t="s">
        <v>171</v>
      </c>
      <c r="BF8" s="362" t="s">
        <v>171</v>
      </c>
    </row>
    <row r="9" spans="2:58" ht="26.25" customHeight="1">
      <c r="B9" s="622"/>
      <c r="C9" s="572"/>
      <c r="D9" s="582" t="s">
        <v>22</v>
      </c>
      <c r="E9" s="575" t="s">
        <v>176</v>
      </c>
      <c r="F9" s="575"/>
      <c r="G9" s="575"/>
      <c r="H9" s="575"/>
      <c r="I9" s="575"/>
      <c r="J9" s="575" t="s">
        <v>177</v>
      </c>
      <c r="K9" s="575" t="s">
        <v>20</v>
      </c>
      <c r="L9" s="580"/>
      <c r="M9" s="362" t="s">
        <v>171</v>
      </c>
      <c r="N9" s="362" t="s">
        <v>171</v>
      </c>
      <c r="O9" s="362" t="s">
        <v>171</v>
      </c>
      <c r="P9" s="362" t="s">
        <v>171</v>
      </c>
      <c r="Q9" s="362" t="s">
        <v>171</v>
      </c>
      <c r="R9" s="362" t="s">
        <v>171</v>
      </c>
      <c r="S9" s="362" t="s">
        <v>171</v>
      </c>
      <c r="T9" s="362" t="s">
        <v>171</v>
      </c>
      <c r="U9" s="362" t="s">
        <v>171</v>
      </c>
      <c r="V9" s="362" t="s">
        <v>171</v>
      </c>
      <c r="W9" s="362" t="s">
        <v>171</v>
      </c>
      <c r="X9" s="362" t="s">
        <v>171</v>
      </c>
      <c r="Y9" s="362" t="s">
        <v>171</v>
      </c>
      <c r="Z9" s="362" t="s">
        <v>171</v>
      </c>
      <c r="AA9" s="362" t="s">
        <v>171</v>
      </c>
      <c r="AB9" s="362" t="s">
        <v>171</v>
      </c>
      <c r="AC9" s="362" t="s">
        <v>171</v>
      </c>
      <c r="AD9" s="362" t="s">
        <v>171</v>
      </c>
      <c r="AE9" s="362" t="s">
        <v>171</v>
      </c>
      <c r="AF9" s="362" t="s">
        <v>171</v>
      </c>
      <c r="AG9" s="362" t="s">
        <v>171</v>
      </c>
      <c r="AH9" s="362" t="s">
        <v>171</v>
      </c>
      <c r="AI9" s="362" t="s">
        <v>171</v>
      </c>
      <c r="AJ9" s="362" t="s">
        <v>171</v>
      </c>
      <c r="AK9" s="362" t="s">
        <v>171</v>
      </c>
      <c r="AL9" s="362" t="s">
        <v>171</v>
      </c>
      <c r="AM9" s="362" t="s">
        <v>171</v>
      </c>
      <c r="AN9" s="362" t="s">
        <v>171</v>
      </c>
      <c r="AO9" s="362" t="s">
        <v>171</v>
      </c>
      <c r="AP9" s="362" t="s">
        <v>171</v>
      </c>
      <c r="AQ9" s="362" t="s">
        <v>171</v>
      </c>
      <c r="AR9" s="362" t="s">
        <v>171</v>
      </c>
      <c r="AS9" s="362" t="s">
        <v>171</v>
      </c>
      <c r="AT9" s="362" t="s">
        <v>171</v>
      </c>
      <c r="AU9" s="362" t="s">
        <v>171</v>
      </c>
      <c r="AV9" s="362" t="s">
        <v>171</v>
      </c>
      <c r="AW9" s="362" t="s">
        <v>171</v>
      </c>
      <c r="AX9" s="362" t="s">
        <v>171</v>
      </c>
      <c r="AY9" s="362" t="s">
        <v>171</v>
      </c>
      <c r="AZ9" s="362" t="s">
        <v>171</v>
      </c>
      <c r="BA9" s="362" t="s">
        <v>171</v>
      </c>
      <c r="BB9" s="362" t="s">
        <v>171</v>
      </c>
      <c r="BC9" s="362" t="s">
        <v>171</v>
      </c>
      <c r="BD9" s="362" t="s">
        <v>171</v>
      </c>
      <c r="BE9" s="362" t="s">
        <v>171</v>
      </c>
      <c r="BF9" s="362" t="s">
        <v>171</v>
      </c>
    </row>
    <row r="10" spans="2:58">
      <c r="B10" s="623"/>
      <c r="C10" s="573"/>
      <c r="D10" s="583"/>
      <c r="E10" s="363" t="s">
        <v>178</v>
      </c>
      <c r="F10" s="363" t="s">
        <v>179</v>
      </c>
      <c r="G10" s="363" t="s">
        <v>180</v>
      </c>
      <c r="H10" s="363" t="s">
        <v>181</v>
      </c>
      <c r="I10" s="364" t="s">
        <v>26</v>
      </c>
      <c r="J10" s="576"/>
      <c r="K10" s="576"/>
      <c r="L10" s="581"/>
      <c r="M10" s="362" t="s">
        <v>171</v>
      </c>
      <c r="N10" s="362" t="s">
        <v>171</v>
      </c>
      <c r="O10" s="362" t="s">
        <v>171</v>
      </c>
      <c r="P10" s="362" t="s">
        <v>171</v>
      </c>
      <c r="Q10" s="362" t="s">
        <v>171</v>
      </c>
      <c r="R10" s="362" t="s">
        <v>171</v>
      </c>
      <c r="S10" s="362" t="s">
        <v>171</v>
      </c>
      <c r="T10" s="362" t="s">
        <v>171</v>
      </c>
      <c r="U10" s="362" t="s">
        <v>171</v>
      </c>
      <c r="V10" s="362" t="s">
        <v>171</v>
      </c>
      <c r="W10" s="362" t="s">
        <v>171</v>
      </c>
      <c r="X10" s="362" t="s">
        <v>171</v>
      </c>
      <c r="Y10" s="362" t="s">
        <v>171</v>
      </c>
      <c r="Z10" s="362" t="s">
        <v>171</v>
      </c>
      <c r="AA10" s="362" t="s">
        <v>171</v>
      </c>
      <c r="AB10" s="362" t="s">
        <v>171</v>
      </c>
      <c r="AC10" s="362" t="s">
        <v>171</v>
      </c>
      <c r="AD10" s="362" t="s">
        <v>171</v>
      </c>
      <c r="AE10" s="362" t="s">
        <v>171</v>
      </c>
      <c r="AF10" s="362" t="s">
        <v>171</v>
      </c>
      <c r="AG10" s="362" t="s">
        <v>171</v>
      </c>
      <c r="AH10" s="362" t="s">
        <v>171</v>
      </c>
      <c r="AI10" s="362" t="s">
        <v>171</v>
      </c>
      <c r="AJ10" s="362" t="s">
        <v>171</v>
      </c>
      <c r="AK10" s="362" t="s">
        <v>171</v>
      </c>
      <c r="AL10" s="362" t="s">
        <v>171</v>
      </c>
      <c r="AM10" s="362" t="s">
        <v>171</v>
      </c>
      <c r="AN10" s="362" t="s">
        <v>171</v>
      </c>
      <c r="AO10" s="362" t="s">
        <v>171</v>
      </c>
      <c r="AP10" s="362" t="s">
        <v>171</v>
      </c>
      <c r="AQ10" s="362" t="s">
        <v>171</v>
      </c>
      <c r="AR10" s="362" t="s">
        <v>171</v>
      </c>
      <c r="AS10" s="362" t="s">
        <v>171</v>
      </c>
      <c r="AT10" s="362" t="s">
        <v>171</v>
      </c>
      <c r="AU10" s="362" t="s">
        <v>171</v>
      </c>
      <c r="AV10" s="362" t="s">
        <v>171</v>
      </c>
      <c r="AW10" s="362" t="s">
        <v>171</v>
      </c>
      <c r="AX10" s="362" t="s">
        <v>171</v>
      </c>
      <c r="AY10" s="362" t="s">
        <v>171</v>
      </c>
      <c r="AZ10" s="362" t="s">
        <v>171</v>
      </c>
      <c r="BA10" s="362" t="s">
        <v>171</v>
      </c>
      <c r="BB10" s="362" t="s">
        <v>171</v>
      </c>
      <c r="BC10" s="362" t="s">
        <v>171</v>
      </c>
      <c r="BD10" s="362" t="s">
        <v>171</v>
      </c>
      <c r="BE10" s="362" t="s">
        <v>171</v>
      </c>
      <c r="BF10" s="362" t="s">
        <v>171</v>
      </c>
    </row>
    <row r="11" spans="2:58" ht="15.75">
      <c r="B11" s="365">
        <v>2</v>
      </c>
      <c r="C11" s="366" t="s">
        <v>182</v>
      </c>
      <c r="D11" s="367" t="s">
        <v>171</v>
      </c>
      <c r="E11" s="368">
        <v>30</v>
      </c>
      <c r="F11" s="368" t="s">
        <v>171</v>
      </c>
      <c r="G11" s="368">
        <v>30</v>
      </c>
      <c r="H11" s="368" t="s">
        <v>171</v>
      </c>
      <c r="I11" s="369">
        <v>60</v>
      </c>
      <c r="J11" s="369" t="s">
        <v>30</v>
      </c>
      <c r="K11" s="369">
        <v>4</v>
      </c>
      <c r="L11" s="370" t="s">
        <v>183</v>
      </c>
      <c r="M11" s="371"/>
      <c r="N11" s="371"/>
      <c r="O11" s="371"/>
      <c r="P11" s="372"/>
      <c r="Q11" s="371"/>
      <c r="R11" s="372"/>
      <c r="S11" s="373"/>
      <c r="T11" s="374"/>
      <c r="U11" s="373"/>
      <c r="V11" s="373"/>
      <c r="W11" s="373"/>
      <c r="X11" s="373"/>
      <c r="Y11" s="373"/>
      <c r="Z11" s="375"/>
      <c r="AA11" s="375"/>
      <c r="AB11" s="376"/>
      <c r="AC11" s="376"/>
      <c r="AD11" s="376"/>
      <c r="AE11" s="373"/>
      <c r="AF11" s="373"/>
      <c r="AG11" s="373"/>
      <c r="AH11" s="373"/>
      <c r="AI11" s="373"/>
      <c r="AJ11" s="373"/>
      <c r="AK11" s="373"/>
      <c r="AL11" s="373"/>
      <c r="AM11" s="373"/>
      <c r="AN11" s="373"/>
      <c r="AO11" s="373"/>
      <c r="AP11" s="373"/>
      <c r="AQ11" s="373"/>
      <c r="AR11" s="373"/>
      <c r="AS11" s="373"/>
      <c r="AT11" s="373"/>
      <c r="AU11" s="373"/>
      <c r="AV11" s="373"/>
      <c r="AW11" s="373"/>
      <c r="AX11" s="373"/>
      <c r="AY11" s="373"/>
      <c r="AZ11" s="373"/>
      <c r="BA11" s="373"/>
      <c r="BB11" s="373"/>
      <c r="BC11" s="373"/>
      <c r="BD11" s="373"/>
      <c r="BE11" s="373"/>
      <c r="BF11" s="373"/>
    </row>
    <row r="12" spans="2:58" ht="15.75">
      <c r="B12" s="377">
        <v>2</v>
      </c>
      <c r="C12" s="366" t="s">
        <v>184</v>
      </c>
      <c r="D12" s="378" t="s">
        <v>171</v>
      </c>
      <c r="E12" s="379">
        <v>30</v>
      </c>
      <c r="F12" s="379" t="s">
        <v>171</v>
      </c>
      <c r="G12" s="379" t="s">
        <v>171</v>
      </c>
      <c r="H12" s="379" t="s">
        <v>171</v>
      </c>
      <c r="I12" s="380">
        <v>30</v>
      </c>
      <c r="J12" s="369" t="s">
        <v>30</v>
      </c>
      <c r="K12" s="369">
        <v>2</v>
      </c>
      <c r="L12" s="381" t="s">
        <v>185</v>
      </c>
      <c r="M12" s="362"/>
      <c r="N12" s="362" t="s">
        <v>171</v>
      </c>
      <c r="O12" s="362" t="s">
        <v>171</v>
      </c>
      <c r="P12" s="362" t="s">
        <v>171</v>
      </c>
      <c r="Q12" s="362" t="s">
        <v>171</v>
      </c>
      <c r="R12" s="362" t="s">
        <v>171</v>
      </c>
      <c r="S12" s="362" t="s">
        <v>171</v>
      </c>
      <c r="T12" s="362" t="s">
        <v>171</v>
      </c>
      <c r="U12" s="362" t="s">
        <v>171</v>
      </c>
      <c r="V12" s="362" t="s">
        <v>171</v>
      </c>
      <c r="W12" s="362" t="s">
        <v>171</v>
      </c>
      <c r="X12" s="362" t="s">
        <v>171</v>
      </c>
      <c r="Y12" s="362" t="s">
        <v>171</v>
      </c>
      <c r="Z12" s="362" t="s">
        <v>171</v>
      </c>
      <c r="AA12" s="362" t="s">
        <v>171</v>
      </c>
      <c r="AB12" s="362" t="s">
        <v>171</v>
      </c>
      <c r="AC12" s="362" t="s">
        <v>171</v>
      </c>
      <c r="AD12" s="362" t="s">
        <v>171</v>
      </c>
      <c r="AE12" s="362" t="s">
        <v>171</v>
      </c>
      <c r="AF12" s="362" t="s">
        <v>171</v>
      </c>
      <c r="AG12" s="362" t="s">
        <v>171</v>
      </c>
      <c r="AH12" s="362" t="s">
        <v>171</v>
      </c>
      <c r="AI12" s="362" t="s">
        <v>171</v>
      </c>
      <c r="AJ12" s="362" t="s">
        <v>171</v>
      </c>
      <c r="AK12" s="362" t="s">
        <v>171</v>
      </c>
      <c r="AL12" s="362" t="s">
        <v>171</v>
      </c>
      <c r="AM12" s="362" t="s">
        <v>171</v>
      </c>
      <c r="AN12" s="362" t="s">
        <v>171</v>
      </c>
      <c r="AO12" s="362" t="s">
        <v>171</v>
      </c>
      <c r="AP12" s="362" t="s">
        <v>171</v>
      </c>
      <c r="AQ12" s="362" t="s">
        <v>171</v>
      </c>
      <c r="AR12" s="362" t="s">
        <v>171</v>
      </c>
      <c r="AS12" s="362" t="s">
        <v>171</v>
      </c>
      <c r="AT12" s="362" t="s">
        <v>171</v>
      </c>
      <c r="AU12" s="362" t="s">
        <v>171</v>
      </c>
      <c r="AV12" s="362" t="s">
        <v>171</v>
      </c>
      <c r="AW12" s="362" t="s">
        <v>171</v>
      </c>
      <c r="AX12" s="362" t="s">
        <v>171</v>
      </c>
      <c r="AY12" s="362" t="s">
        <v>171</v>
      </c>
      <c r="AZ12" s="362" t="s">
        <v>171</v>
      </c>
      <c r="BA12" s="362" t="s">
        <v>171</v>
      </c>
      <c r="BB12" s="362" t="s">
        <v>171</v>
      </c>
      <c r="BC12" s="382" t="s">
        <v>171</v>
      </c>
      <c r="BD12" s="383" t="s">
        <v>171</v>
      </c>
      <c r="BE12" s="383" t="s">
        <v>171</v>
      </c>
      <c r="BF12" s="383" t="s">
        <v>171</v>
      </c>
    </row>
    <row r="13" spans="2:58" ht="15.75">
      <c r="B13" s="377">
        <v>2</v>
      </c>
      <c r="C13" s="384" t="s">
        <v>186</v>
      </c>
      <c r="D13" s="378" t="s">
        <v>171</v>
      </c>
      <c r="E13" s="379" t="s">
        <v>171</v>
      </c>
      <c r="F13" s="379">
        <v>30</v>
      </c>
      <c r="G13" s="385" t="s">
        <v>171</v>
      </c>
      <c r="H13" s="379" t="s">
        <v>171</v>
      </c>
      <c r="I13" s="386">
        <v>30</v>
      </c>
      <c r="J13" s="387" t="s">
        <v>30</v>
      </c>
      <c r="K13" s="387">
        <v>2</v>
      </c>
      <c r="L13" s="370" t="s">
        <v>183</v>
      </c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373"/>
      <c r="Z13" s="362" t="s">
        <v>171</v>
      </c>
      <c r="AA13" s="362" t="s">
        <v>171</v>
      </c>
      <c r="AB13" s="362" t="s">
        <v>171</v>
      </c>
      <c r="AC13" s="362" t="s">
        <v>171</v>
      </c>
      <c r="AD13" s="362" t="s">
        <v>171</v>
      </c>
      <c r="AE13" s="362" t="s">
        <v>171</v>
      </c>
      <c r="AF13" s="362" t="s">
        <v>171</v>
      </c>
      <c r="AG13" s="362" t="s">
        <v>171</v>
      </c>
      <c r="AH13" s="362" t="s">
        <v>171</v>
      </c>
      <c r="AI13" s="362" t="s">
        <v>171</v>
      </c>
      <c r="AJ13" s="362" t="s">
        <v>171</v>
      </c>
      <c r="AK13" s="362" t="s">
        <v>171</v>
      </c>
      <c r="AL13" s="362" t="s">
        <v>171</v>
      </c>
      <c r="AM13" s="362" t="s">
        <v>171</v>
      </c>
      <c r="AN13" s="362" t="s">
        <v>171</v>
      </c>
      <c r="AO13" s="362" t="s">
        <v>171</v>
      </c>
      <c r="AP13" s="362" t="s">
        <v>171</v>
      </c>
      <c r="AQ13" s="362" t="s">
        <v>171</v>
      </c>
      <c r="AR13" s="362" t="s">
        <v>171</v>
      </c>
      <c r="AS13" s="362" t="s">
        <v>171</v>
      </c>
      <c r="AT13" s="362" t="s">
        <v>171</v>
      </c>
      <c r="AU13" s="362" t="s">
        <v>171</v>
      </c>
      <c r="AV13" s="362" t="s">
        <v>171</v>
      </c>
      <c r="AW13" s="362" t="s">
        <v>171</v>
      </c>
      <c r="AX13" s="362" t="s">
        <v>171</v>
      </c>
      <c r="AY13" s="362" t="s">
        <v>171</v>
      </c>
      <c r="AZ13" s="362" t="s">
        <v>171</v>
      </c>
      <c r="BA13" s="362" t="s">
        <v>171</v>
      </c>
      <c r="BB13" s="362" t="s">
        <v>171</v>
      </c>
      <c r="BC13" s="388" t="s">
        <v>171</v>
      </c>
      <c r="BD13" s="389" t="s">
        <v>171</v>
      </c>
      <c r="BE13" s="389" t="s">
        <v>171</v>
      </c>
      <c r="BF13" s="389" t="s">
        <v>171</v>
      </c>
    </row>
    <row r="14" spans="2:58" ht="15.75">
      <c r="B14" s="377">
        <v>2</v>
      </c>
      <c r="C14" s="390" t="s">
        <v>187</v>
      </c>
      <c r="D14" s="378" t="s">
        <v>171</v>
      </c>
      <c r="E14" s="379"/>
      <c r="F14" s="379" t="s">
        <v>171</v>
      </c>
      <c r="G14" s="379">
        <v>15</v>
      </c>
      <c r="H14" s="379" t="s">
        <v>171</v>
      </c>
      <c r="I14" s="386">
        <v>15</v>
      </c>
      <c r="J14" s="387" t="s">
        <v>30</v>
      </c>
      <c r="K14" s="387">
        <v>1</v>
      </c>
      <c r="L14" s="370" t="s">
        <v>185</v>
      </c>
      <c r="M14" s="362" t="s">
        <v>171</v>
      </c>
      <c r="N14" s="362" t="s">
        <v>171</v>
      </c>
      <c r="O14" s="362" t="s">
        <v>171</v>
      </c>
      <c r="P14" s="362" t="s">
        <v>171</v>
      </c>
      <c r="Q14" s="362" t="s">
        <v>171</v>
      </c>
      <c r="R14" s="362" t="s">
        <v>171</v>
      </c>
      <c r="S14" s="362" t="s">
        <v>171</v>
      </c>
      <c r="T14" s="362" t="s">
        <v>171</v>
      </c>
      <c r="U14" s="362" t="s">
        <v>171</v>
      </c>
      <c r="V14" s="362" t="s">
        <v>171</v>
      </c>
      <c r="W14" s="362" t="s">
        <v>171</v>
      </c>
      <c r="X14" s="362" t="s">
        <v>171</v>
      </c>
      <c r="Y14" s="362" t="s">
        <v>171</v>
      </c>
      <c r="Z14" s="362" t="s">
        <v>171</v>
      </c>
      <c r="AA14" s="362" t="s">
        <v>171</v>
      </c>
      <c r="AB14" s="362" t="s">
        <v>171</v>
      </c>
      <c r="AC14" s="362" t="s">
        <v>171</v>
      </c>
      <c r="AD14" s="362" t="s">
        <v>171</v>
      </c>
      <c r="AE14" s="362" t="s">
        <v>171</v>
      </c>
      <c r="AF14" s="362" t="s">
        <v>171</v>
      </c>
      <c r="AG14" s="362" t="s">
        <v>171</v>
      </c>
      <c r="AH14" s="362" t="s">
        <v>171</v>
      </c>
      <c r="AI14" s="362" t="s">
        <v>171</v>
      </c>
      <c r="AJ14" s="362" t="s">
        <v>171</v>
      </c>
      <c r="AK14" s="362" t="s">
        <v>171</v>
      </c>
      <c r="AL14" s="362" t="s">
        <v>171</v>
      </c>
      <c r="AM14" s="362" t="s">
        <v>171</v>
      </c>
      <c r="AN14" s="362" t="s">
        <v>171</v>
      </c>
      <c r="AO14" s="362" t="s">
        <v>171</v>
      </c>
      <c r="AP14" s="362" t="s">
        <v>171</v>
      </c>
      <c r="AQ14" s="362" t="s">
        <v>171</v>
      </c>
      <c r="AR14" s="362" t="s">
        <v>171</v>
      </c>
      <c r="AS14" s="362" t="s">
        <v>171</v>
      </c>
      <c r="AT14" s="362" t="s">
        <v>171</v>
      </c>
      <c r="AU14" s="362" t="s">
        <v>171</v>
      </c>
      <c r="AV14" s="362" t="s">
        <v>171</v>
      </c>
      <c r="AW14" s="362" t="s">
        <v>171</v>
      </c>
      <c r="AX14" s="362" t="s">
        <v>171</v>
      </c>
      <c r="AY14" s="362" t="s">
        <v>171</v>
      </c>
      <c r="AZ14" s="362" t="s">
        <v>171</v>
      </c>
      <c r="BA14" s="362" t="s">
        <v>171</v>
      </c>
      <c r="BB14" s="362" t="s">
        <v>171</v>
      </c>
      <c r="BC14" s="362" t="s">
        <v>171</v>
      </c>
      <c r="BD14" s="362" t="s">
        <v>171</v>
      </c>
      <c r="BE14" s="362" t="s">
        <v>171</v>
      </c>
      <c r="BF14" s="362" t="s">
        <v>171</v>
      </c>
    </row>
    <row r="15" spans="2:58" ht="15.75">
      <c r="B15" s="377">
        <v>2</v>
      </c>
      <c r="C15" s="366" t="s">
        <v>188</v>
      </c>
      <c r="D15" s="378" t="s">
        <v>171</v>
      </c>
      <c r="E15" s="379" t="s">
        <v>171</v>
      </c>
      <c r="F15" s="379" t="s">
        <v>171</v>
      </c>
      <c r="G15" s="379">
        <v>30</v>
      </c>
      <c r="H15" s="379" t="s">
        <v>171</v>
      </c>
      <c r="I15" s="380">
        <v>30</v>
      </c>
      <c r="J15" s="369" t="s">
        <v>30</v>
      </c>
      <c r="K15" s="369">
        <v>2</v>
      </c>
      <c r="L15" s="381" t="s">
        <v>185</v>
      </c>
      <c r="M15" s="362" t="s">
        <v>171</v>
      </c>
      <c r="N15" s="362" t="s">
        <v>171</v>
      </c>
      <c r="O15" s="362" t="s">
        <v>171</v>
      </c>
      <c r="P15" s="362" t="s">
        <v>171</v>
      </c>
      <c r="Q15" s="362" t="s">
        <v>171</v>
      </c>
      <c r="R15" s="362" t="s">
        <v>171</v>
      </c>
      <c r="S15" s="362" t="s">
        <v>171</v>
      </c>
      <c r="T15" s="362" t="s">
        <v>171</v>
      </c>
      <c r="U15" s="362" t="s">
        <v>171</v>
      </c>
      <c r="V15" s="362" t="s">
        <v>171</v>
      </c>
      <c r="W15" s="362" t="s">
        <v>171</v>
      </c>
      <c r="X15" s="362" t="s">
        <v>171</v>
      </c>
      <c r="Y15" s="362" t="s">
        <v>171</v>
      </c>
      <c r="Z15" s="362" t="s">
        <v>171</v>
      </c>
      <c r="AA15" s="362" t="s">
        <v>171</v>
      </c>
      <c r="AB15" s="362" t="s">
        <v>171</v>
      </c>
      <c r="AC15" s="362" t="s">
        <v>171</v>
      </c>
      <c r="AD15" s="362" t="s">
        <v>171</v>
      </c>
      <c r="AE15" s="362" t="s">
        <v>171</v>
      </c>
      <c r="AF15" s="362" t="s">
        <v>171</v>
      </c>
      <c r="AG15" s="362" t="s">
        <v>171</v>
      </c>
      <c r="AH15" s="362" t="s">
        <v>171</v>
      </c>
      <c r="AI15" s="362" t="s">
        <v>171</v>
      </c>
      <c r="AJ15" s="362" t="s">
        <v>171</v>
      </c>
      <c r="AK15" s="362" t="s">
        <v>171</v>
      </c>
      <c r="AL15" s="362" t="s">
        <v>171</v>
      </c>
      <c r="AM15" s="362" t="s">
        <v>171</v>
      </c>
      <c r="AN15" s="362" t="s">
        <v>171</v>
      </c>
      <c r="AO15" s="362" t="s">
        <v>171</v>
      </c>
      <c r="AP15" s="362" t="s">
        <v>171</v>
      </c>
      <c r="AQ15" s="362" t="s">
        <v>171</v>
      </c>
      <c r="AR15" s="362" t="s">
        <v>171</v>
      </c>
      <c r="AS15" s="362" t="s">
        <v>171</v>
      </c>
      <c r="AT15" s="362" t="s">
        <v>171</v>
      </c>
      <c r="AU15" s="362" t="s">
        <v>171</v>
      </c>
      <c r="AV15" s="362" t="s">
        <v>171</v>
      </c>
      <c r="AW15" s="362" t="s">
        <v>171</v>
      </c>
      <c r="AX15" s="362" t="s">
        <v>171</v>
      </c>
      <c r="AY15" s="362" t="s">
        <v>171</v>
      </c>
      <c r="AZ15" s="362" t="s">
        <v>171</v>
      </c>
      <c r="BA15" s="362" t="s">
        <v>171</v>
      </c>
      <c r="BB15" s="362" t="s">
        <v>171</v>
      </c>
      <c r="BC15" s="362" t="s">
        <v>171</v>
      </c>
      <c r="BD15" s="362" t="s">
        <v>171</v>
      </c>
      <c r="BE15" s="362" t="s">
        <v>171</v>
      </c>
      <c r="BF15" s="362" t="s">
        <v>171</v>
      </c>
    </row>
    <row r="16" spans="2:58" ht="15.75">
      <c r="B16" s="379">
        <v>2</v>
      </c>
      <c r="C16" s="384" t="s">
        <v>189</v>
      </c>
      <c r="D16" s="391" t="s">
        <v>171</v>
      </c>
      <c r="E16" s="391" t="s">
        <v>171</v>
      </c>
      <c r="F16" s="379">
        <v>30</v>
      </c>
      <c r="G16" s="379" t="s">
        <v>171</v>
      </c>
      <c r="H16" s="391" t="s">
        <v>171</v>
      </c>
      <c r="I16" s="387">
        <v>30</v>
      </c>
      <c r="J16" s="369" t="s">
        <v>30</v>
      </c>
      <c r="K16" s="387">
        <v>2</v>
      </c>
      <c r="L16" s="381" t="s">
        <v>111</v>
      </c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392"/>
      <c r="AM16" s="392"/>
      <c r="AN16" s="392"/>
      <c r="AO16" s="392"/>
      <c r="AP16" s="392"/>
      <c r="AQ16" s="392"/>
      <c r="AR16" s="392"/>
      <c r="AS16" s="392"/>
      <c r="AT16" s="392"/>
      <c r="AU16" s="392"/>
      <c r="AV16" s="392"/>
      <c r="AW16" s="392"/>
      <c r="AX16" s="392"/>
      <c r="AY16" s="392"/>
      <c r="AZ16" s="392"/>
      <c r="BA16" s="392"/>
      <c r="BB16" s="392"/>
      <c r="BC16" s="392"/>
      <c r="BD16" s="392"/>
      <c r="BE16" s="392"/>
      <c r="BF16" s="392"/>
    </row>
    <row r="17" spans="2:58" ht="15.75">
      <c r="B17" s="393" t="s">
        <v>171</v>
      </c>
      <c r="C17" s="394" t="s">
        <v>171</v>
      </c>
      <c r="D17" s="395" t="s">
        <v>171</v>
      </c>
      <c r="E17" s="396" t="s">
        <v>171</v>
      </c>
      <c r="F17" s="396" t="s">
        <v>171</v>
      </c>
      <c r="G17" s="396" t="s">
        <v>171</v>
      </c>
      <c r="H17" s="396" t="s">
        <v>171</v>
      </c>
      <c r="I17" s="397">
        <v>195</v>
      </c>
      <c r="J17" s="398" t="s">
        <v>171</v>
      </c>
      <c r="K17" s="397">
        <v>13</v>
      </c>
      <c r="L17" s="399" t="s">
        <v>171</v>
      </c>
      <c r="M17" s="362" t="s">
        <v>171</v>
      </c>
      <c r="N17" s="362" t="s">
        <v>171</v>
      </c>
      <c r="O17" s="362" t="s">
        <v>171</v>
      </c>
      <c r="P17" s="362" t="s">
        <v>171</v>
      </c>
      <c r="Q17" s="362" t="s">
        <v>171</v>
      </c>
      <c r="R17" s="362" t="s">
        <v>171</v>
      </c>
      <c r="S17" s="362" t="s">
        <v>171</v>
      </c>
      <c r="T17" s="362" t="s">
        <v>171</v>
      </c>
      <c r="U17" s="362" t="s">
        <v>171</v>
      </c>
      <c r="V17" s="362" t="s">
        <v>171</v>
      </c>
      <c r="W17" s="362" t="s">
        <v>171</v>
      </c>
      <c r="X17" s="362" t="s">
        <v>171</v>
      </c>
      <c r="Y17" s="362" t="s">
        <v>171</v>
      </c>
      <c r="Z17" s="362" t="s">
        <v>171</v>
      </c>
      <c r="AA17" s="362" t="s">
        <v>171</v>
      </c>
      <c r="AB17" s="362" t="s">
        <v>171</v>
      </c>
      <c r="AC17" s="362" t="s">
        <v>171</v>
      </c>
      <c r="AD17" s="362" t="s">
        <v>171</v>
      </c>
      <c r="AE17" s="362" t="s">
        <v>171</v>
      </c>
      <c r="AF17" s="362" t="s">
        <v>171</v>
      </c>
      <c r="AG17" s="362" t="s">
        <v>171</v>
      </c>
      <c r="AH17" s="362" t="s">
        <v>171</v>
      </c>
      <c r="AI17" s="362" t="s">
        <v>171</v>
      </c>
      <c r="AJ17" s="362" t="s">
        <v>171</v>
      </c>
      <c r="AK17" s="362" t="s">
        <v>171</v>
      </c>
      <c r="AL17" s="362" t="s">
        <v>171</v>
      </c>
      <c r="AM17" s="362" t="s">
        <v>171</v>
      </c>
      <c r="AN17" s="362" t="s">
        <v>171</v>
      </c>
      <c r="AO17" s="362" t="s">
        <v>171</v>
      </c>
      <c r="AP17" s="362" t="s">
        <v>171</v>
      </c>
      <c r="AQ17" s="362" t="s">
        <v>171</v>
      </c>
      <c r="AR17" s="362" t="s">
        <v>171</v>
      </c>
      <c r="AS17" s="362" t="s">
        <v>171</v>
      </c>
      <c r="AT17" s="362" t="s">
        <v>171</v>
      </c>
      <c r="AU17" s="362" t="s">
        <v>171</v>
      </c>
      <c r="AV17" s="362" t="s">
        <v>171</v>
      </c>
      <c r="AW17" s="362" t="s">
        <v>171</v>
      </c>
      <c r="AX17" s="362" t="s">
        <v>171</v>
      </c>
      <c r="AY17" s="362" t="s">
        <v>171</v>
      </c>
      <c r="AZ17" s="362" t="s">
        <v>171</v>
      </c>
      <c r="BA17" s="362" t="s">
        <v>171</v>
      </c>
      <c r="BB17" s="362" t="s">
        <v>171</v>
      </c>
      <c r="BC17" s="362" t="s">
        <v>171</v>
      </c>
      <c r="BD17" s="362" t="s">
        <v>171</v>
      </c>
      <c r="BE17" s="362" t="s">
        <v>171</v>
      </c>
      <c r="BF17" s="362" t="s">
        <v>171</v>
      </c>
    </row>
    <row r="18" spans="2:58" ht="15.75">
      <c r="B18" s="377">
        <v>3</v>
      </c>
      <c r="C18" s="384" t="s">
        <v>190</v>
      </c>
      <c r="D18" s="400" t="s">
        <v>171</v>
      </c>
      <c r="E18" s="379" t="s">
        <v>171</v>
      </c>
      <c r="F18" s="379">
        <v>30</v>
      </c>
      <c r="G18" s="379" t="s">
        <v>171</v>
      </c>
      <c r="H18" s="379" t="s">
        <v>171</v>
      </c>
      <c r="I18" s="386">
        <v>30</v>
      </c>
      <c r="J18" s="387" t="s">
        <v>30</v>
      </c>
      <c r="K18" s="387">
        <v>2</v>
      </c>
      <c r="L18" s="401" t="s">
        <v>185</v>
      </c>
      <c r="M18" s="359" t="s">
        <v>171</v>
      </c>
      <c r="N18" s="359" t="s">
        <v>171</v>
      </c>
      <c r="O18" s="359" t="s">
        <v>171</v>
      </c>
      <c r="P18" s="359" t="s">
        <v>171</v>
      </c>
      <c r="Q18" s="359" t="s">
        <v>171</v>
      </c>
      <c r="R18" s="359" t="s">
        <v>171</v>
      </c>
      <c r="S18" s="359" t="s">
        <v>171</v>
      </c>
      <c r="T18" s="359" t="s">
        <v>171</v>
      </c>
      <c r="U18" s="359" t="s">
        <v>171</v>
      </c>
      <c r="V18" s="359" t="s">
        <v>171</v>
      </c>
      <c r="W18" s="359" t="s">
        <v>171</v>
      </c>
      <c r="X18" s="359" t="s">
        <v>171</v>
      </c>
      <c r="Y18" s="359" t="s">
        <v>171</v>
      </c>
      <c r="Z18" s="359" t="s">
        <v>171</v>
      </c>
      <c r="AA18" s="359" t="s">
        <v>171</v>
      </c>
      <c r="AB18" s="359" t="s">
        <v>171</v>
      </c>
      <c r="AC18" s="359" t="s">
        <v>171</v>
      </c>
      <c r="AD18" s="359" t="s">
        <v>171</v>
      </c>
      <c r="AE18" s="359" t="s">
        <v>171</v>
      </c>
      <c r="AF18" s="359" t="s">
        <v>171</v>
      </c>
      <c r="AG18" s="359" t="s">
        <v>171</v>
      </c>
      <c r="AH18" s="359" t="s">
        <v>171</v>
      </c>
      <c r="AI18" s="359" t="s">
        <v>171</v>
      </c>
      <c r="AJ18" s="359" t="s">
        <v>171</v>
      </c>
      <c r="AK18" s="359" t="s">
        <v>171</v>
      </c>
      <c r="AL18" s="359" t="s">
        <v>171</v>
      </c>
      <c r="AM18" s="359" t="s">
        <v>171</v>
      </c>
      <c r="AN18" s="359" t="s">
        <v>171</v>
      </c>
      <c r="AO18" s="359" t="s">
        <v>171</v>
      </c>
      <c r="AP18" s="359" t="s">
        <v>171</v>
      </c>
      <c r="AQ18" s="359" t="s">
        <v>171</v>
      </c>
      <c r="AR18" s="359" t="s">
        <v>171</v>
      </c>
      <c r="AS18" s="359" t="s">
        <v>171</v>
      </c>
      <c r="AT18" s="359" t="s">
        <v>171</v>
      </c>
      <c r="AU18" s="359" t="s">
        <v>171</v>
      </c>
      <c r="AV18" s="359" t="s">
        <v>171</v>
      </c>
      <c r="AW18" s="359" t="s">
        <v>171</v>
      </c>
      <c r="AX18" s="359" t="s">
        <v>171</v>
      </c>
      <c r="AY18" s="359" t="s">
        <v>171</v>
      </c>
      <c r="AZ18" s="359" t="s">
        <v>171</v>
      </c>
      <c r="BA18" s="359" t="s">
        <v>171</v>
      </c>
      <c r="BB18" s="359" t="s">
        <v>171</v>
      </c>
      <c r="BC18" s="359" t="s">
        <v>171</v>
      </c>
      <c r="BD18" s="359" t="s">
        <v>171</v>
      </c>
      <c r="BE18" s="359" t="s">
        <v>171</v>
      </c>
      <c r="BF18" s="359" t="s">
        <v>171</v>
      </c>
    </row>
    <row r="19" spans="2:58" ht="15.75">
      <c r="B19" s="377">
        <v>3</v>
      </c>
      <c r="C19" s="390" t="s">
        <v>191</v>
      </c>
      <c r="D19" s="378" t="s">
        <v>171</v>
      </c>
      <c r="E19" s="379">
        <v>15</v>
      </c>
      <c r="F19" s="379" t="s">
        <v>171</v>
      </c>
      <c r="G19" s="379" t="s">
        <v>171</v>
      </c>
      <c r="H19" s="379" t="s">
        <v>171</v>
      </c>
      <c r="I19" s="386">
        <v>15</v>
      </c>
      <c r="J19" s="387" t="s">
        <v>30</v>
      </c>
      <c r="K19" s="387">
        <v>1</v>
      </c>
      <c r="L19" s="370" t="s">
        <v>185</v>
      </c>
      <c r="M19" s="362" t="s">
        <v>171</v>
      </c>
      <c r="N19" s="362" t="s">
        <v>171</v>
      </c>
      <c r="O19" s="362" t="s">
        <v>171</v>
      </c>
      <c r="P19" s="362" t="s">
        <v>171</v>
      </c>
      <c r="Q19" s="362" t="s">
        <v>171</v>
      </c>
      <c r="R19" s="362" t="s">
        <v>171</v>
      </c>
      <c r="S19" s="362" t="s">
        <v>171</v>
      </c>
      <c r="T19" s="362" t="s">
        <v>171</v>
      </c>
      <c r="U19" s="362" t="s">
        <v>171</v>
      </c>
      <c r="V19" s="362" t="s">
        <v>171</v>
      </c>
      <c r="W19" s="362" t="s">
        <v>171</v>
      </c>
      <c r="X19" s="362" t="s">
        <v>171</v>
      </c>
      <c r="Y19" s="362" t="s">
        <v>171</v>
      </c>
      <c r="Z19" s="362" t="s">
        <v>171</v>
      </c>
      <c r="AA19" s="362" t="s">
        <v>171</v>
      </c>
      <c r="AB19" s="362" t="s">
        <v>171</v>
      </c>
      <c r="AC19" s="362" t="s">
        <v>171</v>
      </c>
      <c r="AD19" s="362" t="s">
        <v>171</v>
      </c>
      <c r="AE19" s="362" t="s">
        <v>171</v>
      </c>
      <c r="AF19" s="362" t="s">
        <v>171</v>
      </c>
      <c r="AG19" s="362" t="s">
        <v>171</v>
      </c>
      <c r="AH19" s="362" t="s">
        <v>171</v>
      </c>
      <c r="AI19" s="362" t="s">
        <v>171</v>
      </c>
      <c r="AJ19" s="362" t="s">
        <v>171</v>
      </c>
      <c r="AK19" s="362" t="s">
        <v>171</v>
      </c>
      <c r="AL19" s="362" t="s">
        <v>171</v>
      </c>
      <c r="AM19" s="362" t="s">
        <v>171</v>
      </c>
      <c r="AN19" s="362" t="s">
        <v>171</v>
      </c>
      <c r="AO19" s="362" t="s">
        <v>171</v>
      </c>
      <c r="AP19" s="362" t="s">
        <v>171</v>
      </c>
      <c r="AQ19" s="362" t="s">
        <v>171</v>
      </c>
      <c r="AR19" s="362" t="s">
        <v>171</v>
      </c>
      <c r="AS19" s="362" t="s">
        <v>171</v>
      </c>
      <c r="AT19" s="362" t="s">
        <v>171</v>
      </c>
      <c r="AU19" s="362" t="s">
        <v>171</v>
      </c>
      <c r="AV19" s="362" t="s">
        <v>171</v>
      </c>
      <c r="AW19" s="362" t="s">
        <v>171</v>
      </c>
      <c r="AX19" s="362" t="s">
        <v>171</v>
      </c>
      <c r="AY19" s="362" t="s">
        <v>171</v>
      </c>
      <c r="AZ19" s="362" t="s">
        <v>171</v>
      </c>
      <c r="BA19" s="362" t="s">
        <v>171</v>
      </c>
      <c r="BB19" s="362" t="s">
        <v>171</v>
      </c>
      <c r="BC19" s="362" t="s">
        <v>171</v>
      </c>
      <c r="BD19" s="362" t="s">
        <v>171</v>
      </c>
      <c r="BE19" s="362" t="s">
        <v>171</v>
      </c>
      <c r="BF19" s="362" t="s">
        <v>171</v>
      </c>
    </row>
    <row r="20" spans="2:58" ht="15.75">
      <c r="B20" s="377">
        <v>3</v>
      </c>
      <c r="C20" s="390" t="s">
        <v>192</v>
      </c>
      <c r="D20" s="378" t="s">
        <v>171</v>
      </c>
      <c r="E20" s="379" t="s">
        <v>171</v>
      </c>
      <c r="F20" s="379">
        <v>15</v>
      </c>
      <c r="G20" s="379" t="s">
        <v>171</v>
      </c>
      <c r="H20" s="379" t="s">
        <v>171</v>
      </c>
      <c r="I20" s="402">
        <v>15</v>
      </c>
      <c r="J20" s="387" t="s">
        <v>30</v>
      </c>
      <c r="K20" s="403">
        <v>1</v>
      </c>
      <c r="L20" s="370" t="s">
        <v>193</v>
      </c>
      <c r="M20" s="373"/>
      <c r="N20" s="362" t="s">
        <v>171</v>
      </c>
      <c r="O20" s="362" t="s">
        <v>171</v>
      </c>
      <c r="P20" s="362" t="s">
        <v>171</v>
      </c>
      <c r="Q20" s="362" t="s">
        <v>171</v>
      </c>
      <c r="R20" s="362" t="s">
        <v>171</v>
      </c>
      <c r="S20" s="362" t="s">
        <v>171</v>
      </c>
      <c r="T20" s="362" t="s">
        <v>171</v>
      </c>
      <c r="U20" s="362" t="s">
        <v>171</v>
      </c>
      <c r="V20" s="362" t="s">
        <v>171</v>
      </c>
      <c r="W20" s="362" t="s">
        <v>171</v>
      </c>
      <c r="X20" s="362" t="s">
        <v>171</v>
      </c>
      <c r="Y20" s="362" t="s">
        <v>171</v>
      </c>
      <c r="Z20" s="362" t="s">
        <v>171</v>
      </c>
      <c r="AA20" s="362" t="s">
        <v>171</v>
      </c>
      <c r="AB20" s="362" t="s">
        <v>171</v>
      </c>
      <c r="AC20" s="362" t="s">
        <v>171</v>
      </c>
      <c r="AD20" s="362" t="s">
        <v>171</v>
      </c>
      <c r="AE20" s="362" t="s">
        <v>171</v>
      </c>
      <c r="AF20" s="362" t="s">
        <v>171</v>
      </c>
      <c r="AG20" s="362" t="s">
        <v>171</v>
      </c>
      <c r="AH20" s="362" t="s">
        <v>171</v>
      </c>
      <c r="AI20" s="362" t="s">
        <v>171</v>
      </c>
      <c r="AJ20" s="362" t="s">
        <v>171</v>
      </c>
      <c r="AK20" s="362" t="s">
        <v>171</v>
      </c>
      <c r="AL20" s="362" t="s">
        <v>171</v>
      </c>
      <c r="AM20" s="362" t="s">
        <v>171</v>
      </c>
      <c r="AN20" s="362" t="s">
        <v>171</v>
      </c>
      <c r="AO20" s="362" t="s">
        <v>171</v>
      </c>
      <c r="AP20" s="362" t="s">
        <v>171</v>
      </c>
      <c r="AQ20" s="362" t="s">
        <v>171</v>
      </c>
      <c r="AR20" s="362" t="s">
        <v>171</v>
      </c>
      <c r="AS20" s="362" t="s">
        <v>171</v>
      </c>
      <c r="AT20" s="362" t="s">
        <v>171</v>
      </c>
      <c r="AU20" s="362" t="s">
        <v>171</v>
      </c>
      <c r="AV20" s="362" t="s">
        <v>171</v>
      </c>
      <c r="AW20" s="362" t="s">
        <v>171</v>
      </c>
      <c r="AX20" s="362" t="s">
        <v>171</v>
      </c>
      <c r="AY20" s="362" t="s">
        <v>171</v>
      </c>
      <c r="AZ20" s="362" t="s">
        <v>171</v>
      </c>
      <c r="BA20" s="362" t="s">
        <v>171</v>
      </c>
      <c r="BB20" s="362" t="s">
        <v>171</v>
      </c>
      <c r="BC20" s="362" t="s">
        <v>171</v>
      </c>
      <c r="BD20" s="362" t="s">
        <v>171</v>
      </c>
      <c r="BE20" s="362" t="s">
        <v>171</v>
      </c>
      <c r="BF20" s="362" t="s">
        <v>171</v>
      </c>
    </row>
    <row r="21" spans="2:58" ht="15.75">
      <c r="B21" s="377">
        <v>3</v>
      </c>
      <c r="C21" s="390" t="s">
        <v>194</v>
      </c>
      <c r="D21" s="378" t="s">
        <v>171</v>
      </c>
      <c r="E21" s="379" t="s">
        <v>171</v>
      </c>
      <c r="F21" s="379" t="s">
        <v>171</v>
      </c>
      <c r="G21" s="379">
        <v>15</v>
      </c>
      <c r="H21" s="379" t="s">
        <v>171</v>
      </c>
      <c r="I21" s="402">
        <v>15</v>
      </c>
      <c r="J21" s="387" t="s">
        <v>30</v>
      </c>
      <c r="K21" s="403">
        <v>1</v>
      </c>
      <c r="L21" s="370" t="s">
        <v>111</v>
      </c>
      <c r="M21" s="373"/>
      <c r="N21" s="362" t="s">
        <v>171</v>
      </c>
      <c r="O21" s="362" t="s">
        <v>171</v>
      </c>
      <c r="P21" s="362" t="s">
        <v>171</v>
      </c>
      <c r="Q21" s="362" t="s">
        <v>171</v>
      </c>
      <c r="R21" s="362" t="s">
        <v>171</v>
      </c>
      <c r="S21" s="362" t="s">
        <v>171</v>
      </c>
      <c r="T21" s="362" t="s">
        <v>171</v>
      </c>
      <c r="U21" s="362" t="s">
        <v>171</v>
      </c>
      <c r="V21" s="362" t="s">
        <v>171</v>
      </c>
      <c r="W21" s="362" t="s">
        <v>171</v>
      </c>
      <c r="X21" s="362" t="s">
        <v>171</v>
      </c>
      <c r="Y21" s="362" t="s">
        <v>171</v>
      </c>
      <c r="Z21" s="362" t="s">
        <v>171</v>
      </c>
      <c r="AA21" s="362" t="s">
        <v>171</v>
      </c>
      <c r="AB21" s="362" t="s">
        <v>171</v>
      </c>
      <c r="AC21" s="362" t="s">
        <v>171</v>
      </c>
      <c r="AD21" s="362" t="s">
        <v>171</v>
      </c>
      <c r="AE21" s="362" t="s">
        <v>171</v>
      </c>
      <c r="AF21" s="362" t="s">
        <v>171</v>
      </c>
      <c r="AG21" s="362" t="s">
        <v>171</v>
      </c>
      <c r="AH21" s="362" t="s">
        <v>171</v>
      </c>
      <c r="AI21" s="362" t="s">
        <v>171</v>
      </c>
      <c r="AJ21" s="362" t="s">
        <v>171</v>
      </c>
      <c r="AK21" s="362" t="s">
        <v>171</v>
      </c>
      <c r="AL21" s="362" t="s">
        <v>171</v>
      </c>
      <c r="AM21" s="362" t="s">
        <v>171</v>
      </c>
      <c r="AN21" s="362" t="s">
        <v>171</v>
      </c>
      <c r="AO21" s="362" t="s">
        <v>171</v>
      </c>
      <c r="AP21" s="362" t="s">
        <v>171</v>
      </c>
      <c r="AQ21" s="362" t="s">
        <v>171</v>
      </c>
      <c r="AR21" s="362" t="s">
        <v>171</v>
      </c>
      <c r="AS21" s="362" t="s">
        <v>171</v>
      </c>
      <c r="AT21" s="362" t="s">
        <v>171</v>
      </c>
      <c r="AU21" s="362" t="s">
        <v>171</v>
      </c>
      <c r="AV21" s="362" t="s">
        <v>171</v>
      </c>
      <c r="AW21" s="362" t="s">
        <v>171</v>
      </c>
      <c r="AX21" s="362" t="s">
        <v>171</v>
      </c>
      <c r="AY21" s="362" t="s">
        <v>171</v>
      </c>
      <c r="AZ21" s="362" t="s">
        <v>171</v>
      </c>
      <c r="BA21" s="362" t="s">
        <v>171</v>
      </c>
      <c r="BB21" s="362" t="s">
        <v>171</v>
      </c>
      <c r="BC21" s="362" t="s">
        <v>171</v>
      </c>
      <c r="BD21" s="362" t="s">
        <v>171</v>
      </c>
      <c r="BE21" s="362" t="s">
        <v>171</v>
      </c>
      <c r="BF21" s="362" t="s">
        <v>171</v>
      </c>
    </row>
    <row r="22" spans="2:58" ht="15.75">
      <c r="B22" s="379">
        <v>3</v>
      </c>
      <c r="C22" s="384" t="s">
        <v>195</v>
      </c>
      <c r="D22" s="391" t="s">
        <v>171</v>
      </c>
      <c r="E22" s="391" t="s">
        <v>171</v>
      </c>
      <c r="F22" s="379">
        <v>30</v>
      </c>
      <c r="G22" s="379" t="s">
        <v>171</v>
      </c>
      <c r="H22" s="391" t="s">
        <v>171</v>
      </c>
      <c r="I22" s="387">
        <v>30</v>
      </c>
      <c r="J22" s="369" t="s">
        <v>30</v>
      </c>
      <c r="K22" s="387">
        <v>2</v>
      </c>
      <c r="L22" s="381" t="s">
        <v>111</v>
      </c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2"/>
      <c r="AJ22" s="392"/>
      <c r="AK22" s="392"/>
      <c r="AL22" s="392"/>
      <c r="AM22" s="392"/>
      <c r="AN22" s="392"/>
      <c r="AO22" s="392"/>
      <c r="AP22" s="392"/>
      <c r="AQ22" s="392"/>
      <c r="AR22" s="392"/>
      <c r="AS22" s="392"/>
      <c r="AT22" s="392"/>
      <c r="AU22" s="392"/>
      <c r="AV22" s="392"/>
      <c r="AW22" s="392"/>
      <c r="AX22" s="392"/>
      <c r="AY22" s="392"/>
      <c r="AZ22" s="392"/>
      <c r="BA22" s="392"/>
      <c r="BB22" s="392"/>
      <c r="BC22" s="392"/>
      <c r="BD22" s="392"/>
      <c r="BE22" s="392"/>
      <c r="BF22" s="392"/>
    </row>
    <row r="23" spans="2:58" ht="15.75">
      <c r="B23" s="379">
        <v>3</v>
      </c>
      <c r="C23" s="384" t="s">
        <v>196</v>
      </c>
      <c r="D23" s="391" t="s">
        <v>171</v>
      </c>
      <c r="E23" s="391" t="s">
        <v>171</v>
      </c>
      <c r="F23" s="379">
        <v>30</v>
      </c>
      <c r="G23" s="379" t="s">
        <v>171</v>
      </c>
      <c r="H23" s="391" t="s">
        <v>171</v>
      </c>
      <c r="I23" s="387">
        <v>30</v>
      </c>
      <c r="J23" s="369" t="s">
        <v>30</v>
      </c>
      <c r="K23" s="387">
        <v>2</v>
      </c>
      <c r="L23" s="381" t="s">
        <v>111</v>
      </c>
      <c r="M23" s="392"/>
      <c r="N23" s="392"/>
      <c r="O23" s="392"/>
      <c r="P23" s="392"/>
      <c r="Q23" s="392"/>
      <c r="R23" s="392"/>
      <c r="S23" s="392"/>
      <c r="T23" s="392"/>
      <c r="U23" s="392"/>
      <c r="V23" s="392"/>
      <c r="W23" s="392"/>
      <c r="X23" s="392"/>
      <c r="Y23" s="392"/>
      <c r="Z23" s="392"/>
      <c r="AA23" s="392"/>
      <c r="AB23" s="392"/>
      <c r="AC23" s="392"/>
      <c r="AD23" s="392"/>
      <c r="AE23" s="392"/>
      <c r="AF23" s="392"/>
      <c r="AG23" s="392"/>
      <c r="AH23" s="392"/>
      <c r="AI23" s="392"/>
      <c r="AJ23" s="392"/>
      <c r="AK23" s="392"/>
      <c r="AL23" s="392"/>
      <c r="AM23" s="392"/>
      <c r="AN23" s="392"/>
      <c r="AO23" s="392"/>
      <c r="AP23" s="392"/>
      <c r="AQ23" s="392"/>
      <c r="AR23" s="392"/>
      <c r="AS23" s="392"/>
      <c r="AT23" s="392"/>
      <c r="AU23" s="392"/>
      <c r="AV23" s="392"/>
      <c r="AW23" s="392"/>
      <c r="AX23" s="392"/>
      <c r="AY23" s="392"/>
      <c r="AZ23" s="392"/>
      <c r="BA23" s="392"/>
      <c r="BB23" s="392"/>
      <c r="BC23" s="392"/>
      <c r="BD23" s="392"/>
      <c r="BE23" s="392"/>
      <c r="BF23" s="392"/>
    </row>
    <row r="24" spans="2:58" ht="31.5">
      <c r="B24" s="379">
        <v>3</v>
      </c>
      <c r="C24" s="384" t="s">
        <v>197</v>
      </c>
      <c r="D24" s="391" t="s">
        <v>171</v>
      </c>
      <c r="E24" s="391" t="s">
        <v>171</v>
      </c>
      <c r="F24" s="379">
        <v>30</v>
      </c>
      <c r="G24" s="379" t="s">
        <v>171</v>
      </c>
      <c r="H24" s="391" t="s">
        <v>171</v>
      </c>
      <c r="I24" s="387">
        <v>30</v>
      </c>
      <c r="J24" s="369" t="s">
        <v>30</v>
      </c>
      <c r="K24" s="387">
        <v>2</v>
      </c>
      <c r="L24" s="381" t="s">
        <v>111</v>
      </c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2"/>
      <c r="AB24" s="392"/>
      <c r="AC24" s="392"/>
      <c r="AD24" s="392"/>
      <c r="AE24" s="392"/>
      <c r="AF24" s="392"/>
      <c r="AG24" s="392"/>
      <c r="AH24" s="392"/>
      <c r="AI24" s="392"/>
      <c r="AJ24" s="392"/>
      <c r="AK24" s="392"/>
      <c r="AL24" s="392"/>
      <c r="AM24" s="392"/>
      <c r="AN24" s="392"/>
      <c r="AO24" s="392"/>
      <c r="AP24" s="392"/>
      <c r="AQ24" s="392"/>
      <c r="AR24" s="392"/>
      <c r="AS24" s="392"/>
      <c r="AT24" s="392"/>
      <c r="AU24" s="392"/>
      <c r="AV24" s="392"/>
      <c r="AW24" s="392"/>
      <c r="AX24" s="392"/>
      <c r="AY24" s="392"/>
      <c r="AZ24" s="392"/>
      <c r="BA24" s="392"/>
      <c r="BB24" s="392"/>
      <c r="BC24" s="392"/>
      <c r="BD24" s="392"/>
      <c r="BE24" s="392"/>
      <c r="BF24" s="392"/>
    </row>
    <row r="25" spans="2:58" ht="15.75">
      <c r="B25" s="379">
        <v>3</v>
      </c>
      <c r="C25" s="384" t="s">
        <v>198</v>
      </c>
      <c r="D25" s="391" t="s">
        <v>171</v>
      </c>
      <c r="E25" s="391" t="s">
        <v>171</v>
      </c>
      <c r="F25" s="379">
        <v>30</v>
      </c>
      <c r="G25" s="379" t="s">
        <v>171</v>
      </c>
      <c r="H25" s="391" t="s">
        <v>171</v>
      </c>
      <c r="I25" s="387">
        <v>30</v>
      </c>
      <c r="J25" s="369" t="s">
        <v>30</v>
      </c>
      <c r="K25" s="387">
        <v>2</v>
      </c>
      <c r="L25" s="381" t="s">
        <v>111</v>
      </c>
      <c r="M25" s="392"/>
      <c r="N25" s="392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2"/>
      <c r="AD25" s="392"/>
      <c r="AE25" s="392"/>
      <c r="AF25" s="392"/>
      <c r="AG25" s="392"/>
      <c r="AH25" s="392"/>
      <c r="AI25" s="392"/>
      <c r="AJ25" s="392"/>
      <c r="AK25" s="392"/>
      <c r="AL25" s="392"/>
      <c r="AM25" s="392"/>
      <c r="AN25" s="392"/>
      <c r="AO25" s="392"/>
      <c r="AP25" s="392"/>
      <c r="AQ25" s="392"/>
      <c r="AR25" s="392"/>
      <c r="AS25" s="392"/>
      <c r="AT25" s="392"/>
      <c r="AU25" s="392"/>
      <c r="AV25" s="392"/>
      <c r="AW25" s="392"/>
      <c r="AX25" s="392"/>
      <c r="AY25" s="392"/>
      <c r="AZ25" s="392"/>
      <c r="BA25" s="392"/>
      <c r="BB25" s="392"/>
      <c r="BC25" s="392"/>
      <c r="BD25" s="392"/>
      <c r="BE25" s="392"/>
      <c r="BF25" s="392"/>
    </row>
    <row r="26" spans="2:58" ht="15.75">
      <c r="B26" s="396" t="s">
        <v>171</v>
      </c>
      <c r="C26" s="404" t="s">
        <v>171</v>
      </c>
      <c r="D26" s="405" t="s">
        <v>171</v>
      </c>
      <c r="E26" s="405" t="s">
        <v>171</v>
      </c>
      <c r="F26" s="396" t="s">
        <v>171</v>
      </c>
      <c r="G26" s="396" t="s">
        <v>171</v>
      </c>
      <c r="H26" s="405" t="s">
        <v>171</v>
      </c>
      <c r="I26" s="397">
        <v>195</v>
      </c>
      <c r="J26" s="398" t="s">
        <v>171</v>
      </c>
      <c r="K26" s="397">
        <v>13</v>
      </c>
      <c r="L26" s="399" t="s">
        <v>171</v>
      </c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2"/>
      <c r="Z26" s="392"/>
      <c r="AA26" s="392"/>
      <c r="AB26" s="392"/>
      <c r="AC26" s="392"/>
      <c r="AD26" s="392"/>
      <c r="AE26" s="392"/>
      <c r="AF26" s="392"/>
      <c r="AG26" s="392"/>
      <c r="AH26" s="392"/>
      <c r="AI26" s="392"/>
      <c r="AJ26" s="392"/>
      <c r="AK26" s="392"/>
      <c r="AL26" s="392"/>
      <c r="AM26" s="392"/>
      <c r="AN26" s="392"/>
      <c r="AO26" s="392"/>
      <c r="AP26" s="392"/>
      <c r="AQ26" s="392"/>
      <c r="AR26" s="392"/>
      <c r="AS26" s="392"/>
      <c r="AT26" s="392"/>
      <c r="AU26" s="392"/>
      <c r="AV26" s="392"/>
      <c r="AW26" s="392"/>
      <c r="AX26" s="392"/>
      <c r="AY26" s="392"/>
      <c r="AZ26" s="392"/>
      <c r="BA26" s="392"/>
      <c r="BB26" s="392"/>
      <c r="BC26" s="392"/>
      <c r="BD26" s="392"/>
      <c r="BE26" s="392"/>
      <c r="BF26" s="392"/>
    </row>
    <row r="27" spans="2:58" ht="15.75">
      <c r="B27" s="379">
        <v>4</v>
      </c>
      <c r="C27" s="384" t="s">
        <v>199</v>
      </c>
      <c r="D27" s="391" t="s">
        <v>171</v>
      </c>
      <c r="E27" s="391" t="s">
        <v>171</v>
      </c>
      <c r="F27" s="379">
        <v>30</v>
      </c>
      <c r="G27" s="379" t="s">
        <v>171</v>
      </c>
      <c r="H27" s="391" t="s">
        <v>171</v>
      </c>
      <c r="I27" s="387">
        <v>30</v>
      </c>
      <c r="J27" s="387" t="s">
        <v>30</v>
      </c>
      <c r="K27" s="387">
        <v>2</v>
      </c>
      <c r="L27" s="381" t="s">
        <v>111</v>
      </c>
      <c r="M27" s="392"/>
      <c r="N27" s="392"/>
      <c r="O27" s="392"/>
      <c r="P27" s="392"/>
      <c r="Q27" s="392"/>
      <c r="R27" s="392"/>
      <c r="S27" s="392"/>
      <c r="T27" s="392"/>
      <c r="U27" s="392"/>
      <c r="V27" s="392"/>
      <c r="W27" s="392"/>
      <c r="X27" s="392"/>
      <c r="Y27" s="392"/>
      <c r="Z27" s="392"/>
      <c r="AA27" s="392"/>
      <c r="AB27" s="392"/>
      <c r="AC27" s="392"/>
      <c r="AD27" s="392"/>
      <c r="AE27" s="392"/>
      <c r="AF27" s="392"/>
      <c r="AG27" s="392"/>
      <c r="AH27" s="392"/>
      <c r="AI27" s="392"/>
      <c r="AJ27" s="392"/>
      <c r="AK27" s="392"/>
      <c r="AL27" s="392"/>
      <c r="AM27" s="392"/>
      <c r="AN27" s="392"/>
      <c r="AO27" s="392"/>
      <c r="AP27" s="392"/>
      <c r="AQ27" s="392"/>
      <c r="AR27" s="392"/>
      <c r="AS27" s="392"/>
      <c r="AT27" s="392"/>
      <c r="AU27" s="392"/>
      <c r="AV27" s="392"/>
      <c r="AW27" s="392"/>
      <c r="AX27" s="392"/>
      <c r="AY27" s="392"/>
      <c r="AZ27" s="392"/>
      <c r="BA27" s="392"/>
      <c r="BB27" s="392"/>
      <c r="BC27" s="392"/>
      <c r="BD27" s="392"/>
      <c r="BE27" s="392"/>
      <c r="BF27" s="392"/>
    </row>
    <row r="28" spans="2:58" ht="15.75">
      <c r="B28" s="379">
        <v>4</v>
      </c>
      <c r="C28" s="384" t="s">
        <v>200</v>
      </c>
      <c r="D28" s="391" t="s">
        <v>171</v>
      </c>
      <c r="E28" s="391" t="s">
        <v>171</v>
      </c>
      <c r="F28" s="379">
        <v>30</v>
      </c>
      <c r="G28" s="379" t="s">
        <v>171</v>
      </c>
      <c r="H28" s="391" t="s">
        <v>171</v>
      </c>
      <c r="I28" s="387">
        <v>30</v>
      </c>
      <c r="J28" s="369" t="s">
        <v>30</v>
      </c>
      <c r="K28" s="387">
        <v>2</v>
      </c>
      <c r="L28" s="381" t="s">
        <v>111</v>
      </c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392"/>
      <c r="AC28" s="392"/>
      <c r="AD28" s="392"/>
      <c r="AE28" s="392"/>
      <c r="AF28" s="392"/>
      <c r="AG28" s="392"/>
      <c r="AH28" s="392"/>
      <c r="AI28" s="392"/>
      <c r="AJ28" s="392"/>
      <c r="AK28" s="392"/>
      <c r="AL28" s="392"/>
      <c r="AM28" s="392"/>
      <c r="AN28" s="392"/>
      <c r="AO28" s="392"/>
      <c r="AP28" s="392"/>
      <c r="AQ28" s="392"/>
      <c r="AR28" s="392"/>
      <c r="AS28" s="392"/>
      <c r="AT28" s="392"/>
      <c r="AU28" s="392"/>
      <c r="AV28" s="392"/>
      <c r="AW28" s="392"/>
      <c r="AX28" s="392"/>
      <c r="AY28" s="392"/>
      <c r="AZ28" s="392"/>
      <c r="BA28" s="392"/>
      <c r="BB28" s="392"/>
      <c r="BC28" s="392"/>
      <c r="BD28" s="392"/>
      <c r="BE28" s="392"/>
      <c r="BF28" s="392"/>
    </row>
    <row r="29" spans="2:58" ht="15.75">
      <c r="B29" s="379">
        <v>4</v>
      </c>
      <c r="C29" s="384" t="s">
        <v>201</v>
      </c>
      <c r="D29" s="391" t="s">
        <v>171</v>
      </c>
      <c r="E29" s="391" t="s">
        <v>171</v>
      </c>
      <c r="F29" s="391" t="s">
        <v>171</v>
      </c>
      <c r="G29" s="391" t="s">
        <v>171</v>
      </c>
      <c r="H29" s="379">
        <v>60</v>
      </c>
      <c r="I29" s="387">
        <v>60</v>
      </c>
      <c r="J29" s="369" t="s">
        <v>30</v>
      </c>
      <c r="K29" s="387">
        <v>2</v>
      </c>
      <c r="L29" s="381" t="s">
        <v>111</v>
      </c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  <c r="AG29" s="392"/>
      <c r="AH29" s="392"/>
      <c r="AI29" s="392"/>
      <c r="AJ29" s="392"/>
      <c r="AK29" s="392"/>
      <c r="AL29" s="392"/>
      <c r="AM29" s="392"/>
      <c r="AN29" s="392"/>
      <c r="AO29" s="392"/>
      <c r="AP29" s="392"/>
      <c r="AQ29" s="392"/>
      <c r="AR29" s="392"/>
      <c r="AS29" s="392"/>
      <c r="AT29" s="392"/>
      <c r="AU29" s="392"/>
      <c r="AV29" s="392"/>
      <c r="AW29" s="392"/>
      <c r="AX29" s="392"/>
      <c r="AY29" s="392"/>
      <c r="AZ29" s="392"/>
      <c r="BA29" s="392"/>
      <c r="BB29" s="392"/>
      <c r="BC29" s="392"/>
      <c r="BD29" s="392"/>
      <c r="BE29" s="392"/>
      <c r="BF29" s="392"/>
    </row>
    <row r="30" spans="2:58" ht="15.75">
      <c r="B30" s="406">
        <v>4</v>
      </c>
      <c r="C30" s="407" t="s">
        <v>202</v>
      </c>
      <c r="D30" s="408" t="s">
        <v>171</v>
      </c>
      <c r="E30" s="409" t="s">
        <v>171</v>
      </c>
      <c r="F30" s="409" t="s">
        <v>171</v>
      </c>
      <c r="G30" s="409" t="s">
        <v>171</v>
      </c>
      <c r="H30" s="409">
        <v>30</v>
      </c>
      <c r="I30" s="410">
        <v>30</v>
      </c>
      <c r="J30" s="369" t="s">
        <v>30</v>
      </c>
      <c r="K30" s="411">
        <v>1</v>
      </c>
      <c r="L30" s="381" t="s">
        <v>185</v>
      </c>
      <c r="M30" s="362" t="s">
        <v>171</v>
      </c>
      <c r="N30" s="362" t="s">
        <v>171</v>
      </c>
      <c r="O30" s="362" t="s">
        <v>171</v>
      </c>
      <c r="P30" s="362" t="s">
        <v>171</v>
      </c>
      <c r="Q30" s="362" t="s">
        <v>171</v>
      </c>
      <c r="R30" s="362" t="s">
        <v>171</v>
      </c>
      <c r="S30" s="362" t="s">
        <v>171</v>
      </c>
      <c r="T30" s="362" t="s">
        <v>171</v>
      </c>
      <c r="U30" s="362" t="s">
        <v>171</v>
      </c>
      <c r="V30" s="362" t="s">
        <v>171</v>
      </c>
      <c r="W30" s="362" t="s">
        <v>171</v>
      </c>
      <c r="X30" s="362" t="s">
        <v>171</v>
      </c>
      <c r="Y30" s="362" t="s">
        <v>171</v>
      </c>
      <c r="Z30" s="362" t="s">
        <v>171</v>
      </c>
      <c r="AA30" s="362" t="s">
        <v>171</v>
      </c>
      <c r="AB30" s="362" t="s">
        <v>171</v>
      </c>
      <c r="AC30" s="362" t="s">
        <v>171</v>
      </c>
      <c r="AD30" s="362" t="s">
        <v>171</v>
      </c>
      <c r="AE30" s="362" t="s">
        <v>171</v>
      </c>
      <c r="AF30" s="362" t="s">
        <v>171</v>
      </c>
      <c r="AG30" s="362" t="s">
        <v>171</v>
      </c>
      <c r="AH30" s="362" t="s">
        <v>171</v>
      </c>
      <c r="AI30" s="362" t="s">
        <v>171</v>
      </c>
      <c r="AJ30" s="362" t="s">
        <v>171</v>
      </c>
      <c r="AK30" s="362" t="s">
        <v>171</v>
      </c>
      <c r="AL30" s="362" t="s">
        <v>171</v>
      </c>
      <c r="AM30" s="362" t="s">
        <v>171</v>
      </c>
      <c r="AN30" s="362" t="s">
        <v>171</v>
      </c>
      <c r="AO30" s="362" t="s">
        <v>171</v>
      </c>
      <c r="AP30" s="362" t="s">
        <v>171</v>
      </c>
      <c r="AQ30" s="362" t="s">
        <v>171</v>
      </c>
      <c r="AR30" s="362" t="s">
        <v>171</v>
      </c>
      <c r="AS30" s="362" t="s">
        <v>171</v>
      </c>
      <c r="AT30" s="362" t="s">
        <v>171</v>
      </c>
      <c r="AU30" s="362" t="s">
        <v>171</v>
      </c>
      <c r="AV30" s="362" t="s">
        <v>171</v>
      </c>
      <c r="AW30" s="362" t="s">
        <v>171</v>
      </c>
      <c r="AX30" s="362" t="s">
        <v>171</v>
      </c>
      <c r="AY30" s="362" t="s">
        <v>171</v>
      </c>
      <c r="AZ30" s="362" t="s">
        <v>171</v>
      </c>
      <c r="BA30" s="362" t="s">
        <v>171</v>
      </c>
      <c r="BB30" s="362" t="s">
        <v>171</v>
      </c>
      <c r="BC30" s="362" t="s">
        <v>171</v>
      </c>
      <c r="BD30" s="362" t="s">
        <v>171</v>
      </c>
      <c r="BE30" s="362" t="s">
        <v>171</v>
      </c>
      <c r="BF30" s="362" t="s">
        <v>171</v>
      </c>
    </row>
    <row r="31" spans="2:58" ht="15.75">
      <c r="B31" s="393" t="s">
        <v>171</v>
      </c>
      <c r="C31" s="404" t="s">
        <v>171</v>
      </c>
      <c r="D31" s="395" t="s">
        <v>171</v>
      </c>
      <c r="E31" s="396" t="s">
        <v>171</v>
      </c>
      <c r="F31" s="396" t="s">
        <v>171</v>
      </c>
      <c r="G31" s="396" t="s">
        <v>171</v>
      </c>
      <c r="H31" s="396" t="s">
        <v>171</v>
      </c>
      <c r="I31" s="397">
        <v>150</v>
      </c>
      <c r="J31" s="398" t="s">
        <v>171</v>
      </c>
      <c r="K31" s="397">
        <v>7</v>
      </c>
      <c r="L31" s="412" t="s">
        <v>171</v>
      </c>
      <c r="M31" s="413" t="s">
        <v>171</v>
      </c>
      <c r="N31" s="413" t="s">
        <v>171</v>
      </c>
      <c r="O31" s="413" t="s">
        <v>171</v>
      </c>
      <c r="P31" s="413" t="s">
        <v>171</v>
      </c>
      <c r="Q31" s="413" t="s">
        <v>171</v>
      </c>
      <c r="R31" s="413" t="s">
        <v>171</v>
      </c>
      <c r="S31" s="413" t="s">
        <v>171</v>
      </c>
      <c r="T31" s="413" t="s">
        <v>171</v>
      </c>
      <c r="U31" s="413" t="s">
        <v>171</v>
      </c>
      <c r="V31" s="413" t="s">
        <v>171</v>
      </c>
      <c r="W31" s="413" t="s">
        <v>171</v>
      </c>
      <c r="X31" s="413" t="s">
        <v>171</v>
      </c>
      <c r="Y31" s="413" t="s">
        <v>171</v>
      </c>
      <c r="Z31" s="413" t="s">
        <v>171</v>
      </c>
      <c r="AA31" s="413" t="s">
        <v>171</v>
      </c>
      <c r="AB31" s="413" t="s">
        <v>171</v>
      </c>
      <c r="AC31" s="413" t="s">
        <v>171</v>
      </c>
      <c r="AD31" s="413" t="s">
        <v>171</v>
      </c>
      <c r="AE31" s="413" t="s">
        <v>171</v>
      </c>
      <c r="AF31" s="413" t="s">
        <v>171</v>
      </c>
      <c r="AG31" s="413" t="s">
        <v>171</v>
      </c>
      <c r="AH31" s="413" t="s">
        <v>171</v>
      </c>
      <c r="AI31" s="413" t="s">
        <v>171</v>
      </c>
      <c r="AJ31" s="413" t="s">
        <v>171</v>
      </c>
      <c r="AK31" s="413" t="s">
        <v>171</v>
      </c>
      <c r="AL31" s="413" t="s">
        <v>171</v>
      </c>
      <c r="AM31" s="413" t="s">
        <v>171</v>
      </c>
      <c r="AN31" s="413" t="s">
        <v>171</v>
      </c>
      <c r="AO31" s="413" t="s">
        <v>171</v>
      </c>
      <c r="AP31" s="413" t="s">
        <v>171</v>
      </c>
      <c r="AQ31" s="413" t="s">
        <v>171</v>
      </c>
      <c r="AR31" s="413" t="s">
        <v>171</v>
      </c>
      <c r="AS31" s="413" t="s">
        <v>171</v>
      </c>
      <c r="AT31" s="413" t="s">
        <v>171</v>
      </c>
      <c r="AU31" s="413" t="s">
        <v>171</v>
      </c>
      <c r="AV31" s="413" t="s">
        <v>171</v>
      </c>
      <c r="AW31" s="413" t="s">
        <v>171</v>
      </c>
      <c r="AX31" s="413" t="s">
        <v>171</v>
      </c>
      <c r="AY31" s="413" t="s">
        <v>171</v>
      </c>
      <c r="AZ31" s="413" t="s">
        <v>171</v>
      </c>
      <c r="BA31" s="413" t="s">
        <v>171</v>
      </c>
      <c r="BB31" s="413" t="s">
        <v>171</v>
      </c>
      <c r="BC31" s="413" t="s">
        <v>171</v>
      </c>
      <c r="BD31" s="413" t="s">
        <v>171</v>
      </c>
      <c r="BE31" s="413" t="s">
        <v>171</v>
      </c>
      <c r="BF31" s="413" t="s">
        <v>171</v>
      </c>
    </row>
    <row r="32" spans="2:58" ht="15.75">
      <c r="B32" s="377" t="s">
        <v>171</v>
      </c>
      <c r="C32" s="384" t="s">
        <v>171</v>
      </c>
      <c r="D32" s="378" t="s">
        <v>171</v>
      </c>
      <c r="E32" s="379" t="s">
        <v>171</v>
      </c>
      <c r="F32" s="379" t="s">
        <v>171</v>
      </c>
      <c r="G32" s="379" t="s">
        <v>171</v>
      </c>
      <c r="H32" s="379" t="s">
        <v>171</v>
      </c>
      <c r="I32" s="414">
        <v>540</v>
      </c>
      <c r="J32" s="415" t="s">
        <v>171</v>
      </c>
      <c r="K32" s="414">
        <v>33</v>
      </c>
      <c r="L32" s="416" t="s">
        <v>171</v>
      </c>
      <c r="M32" s="413" t="s">
        <v>171</v>
      </c>
      <c r="N32" s="413" t="s">
        <v>171</v>
      </c>
      <c r="O32" s="413" t="s">
        <v>171</v>
      </c>
      <c r="P32" s="413" t="s">
        <v>171</v>
      </c>
      <c r="Q32" s="413" t="s">
        <v>171</v>
      </c>
      <c r="R32" s="413" t="s">
        <v>171</v>
      </c>
      <c r="S32" s="413" t="s">
        <v>171</v>
      </c>
      <c r="T32" s="413" t="s">
        <v>171</v>
      </c>
      <c r="U32" s="413" t="s">
        <v>171</v>
      </c>
      <c r="V32" s="413" t="s">
        <v>171</v>
      </c>
      <c r="W32" s="413" t="s">
        <v>171</v>
      </c>
      <c r="X32" s="413" t="s">
        <v>171</v>
      </c>
      <c r="Y32" s="413" t="s">
        <v>171</v>
      </c>
      <c r="Z32" s="413" t="s">
        <v>171</v>
      </c>
      <c r="AA32" s="413" t="s">
        <v>171</v>
      </c>
      <c r="AB32" s="413" t="s">
        <v>171</v>
      </c>
      <c r="AC32" s="413" t="s">
        <v>171</v>
      </c>
      <c r="AD32" s="413" t="s">
        <v>171</v>
      </c>
      <c r="AE32" s="413" t="s">
        <v>171</v>
      </c>
      <c r="AF32" s="413" t="s">
        <v>171</v>
      </c>
      <c r="AG32" s="413" t="s">
        <v>171</v>
      </c>
      <c r="AH32" s="413" t="s">
        <v>171</v>
      </c>
      <c r="AI32" s="413" t="s">
        <v>171</v>
      </c>
      <c r="AJ32" s="413" t="s">
        <v>171</v>
      </c>
      <c r="AK32" s="413" t="s">
        <v>171</v>
      </c>
      <c r="AL32" s="413" t="s">
        <v>171</v>
      </c>
      <c r="AM32" s="413" t="s">
        <v>171</v>
      </c>
      <c r="AN32" s="413" t="s">
        <v>171</v>
      </c>
      <c r="AO32" s="413" t="s">
        <v>171</v>
      </c>
      <c r="AP32" s="413" t="s">
        <v>171</v>
      </c>
      <c r="AQ32" s="413" t="s">
        <v>171</v>
      </c>
      <c r="AR32" s="413" t="s">
        <v>171</v>
      </c>
      <c r="AS32" s="413" t="s">
        <v>171</v>
      </c>
      <c r="AT32" s="413" t="s">
        <v>171</v>
      </c>
      <c r="AU32" s="413" t="s">
        <v>171</v>
      </c>
      <c r="AV32" s="413" t="s">
        <v>171</v>
      </c>
      <c r="AW32" s="413" t="s">
        <v>171</v>
      </c>
      <c r="AX32" s="413" t="s">
        <v>171</v>
      </c>
      <c r="AY32" s="413" t="s">
        <v>171</v>
      </c>
      <c r="AZ32" s="413" t="s">
        <v>171</v>
      </c>
      <c r="BA32" s="413" t="s">
        <v>171</v>
      </c>
      <c r="BB32" s="413" t="s">
        <v>171</v>
      </c>
      <c r="BC32" s="413" t="s">
        <v>171</v>
      </c>
      <c r="BD32" s="413" t="s">
        <v>171</v>
      </c>
      <c r="BE32" s="413" t="s">
        <v>171</v>
      </c>
      <c r="BF32" s="413" t="s">
        <v>171</v>
      </c>
    </row>
    <row r="33" spans="2:58" ht="15">
      <c r="B33" s="365" t="s">
        <v>203</v>
      </c>
      <c r="C33" s="417" t="s">
        <v>204</v>
      </c>
      <c r="D33" s="385" t="s">
        <v>171</v>
      </c>
      <c r="E33" s="385" t="s">
        <v>171</v>
      </c>
      <c r="F33" s="385" t="s">
        <v>171</v>
      </c>
      <c r="G33" s="385">
        <v>15</v>
      </c>
      <c r="H33" s="385" t="s">
        <v>171</v>
      </c>
      <c r="I33" s="418">
        <v>15</v>
      </c>
      <c r="J33" s="418" t="s">
        <v>171</v>
      </c>
      <c r="K33" s="418">
        <v>0</v>
      </c>
      <c r="L33" s="381" t="s">
        <v>171</v>
      </c>
      <c r="M33" s="362" t="s">
        <v>171</v>
      </c>
      <c r="N33" s="362" t="s">
        <v>171</v>
      </c>
      <c r="O33" s="362" t="s">
        <v>171</v>
      </c>
      <c r="P33" s="362" t="s">
        <v>171</v>
      </c>
      <c r="Q33" s="362" t="s">
        <v>171</v>
      </c>
      <c r="R33" s="362" t="s">
        <v>171</v>
      </c>
      <c r="S33" s="362" t="s">
        <v>171</v>
      </c>
      <c r="T33" s="362" t="s">
        <v>171</v>
      </c>
      <c r="U33" s="362" t="s">
        <v>171</v>
      </c>
      <c r="V33" s="362" t="s">
        <v>171</v>
      </c>
      <c r="W33" s="362" t="s">
        <v>171</v>
      </c>
      <c r="X33" s="362" t="s">
        <v>171</v>
      </c>
      <c r="Y33" s="362" t="s">
        <v>171</v>
      </c>
      <c r="Z33" s="362" t="s">
        <v>171</v>
      </c>
      <c r="AA33" s="362" t="s">
        <v>171</v>
      </c>
      <c r="AB33" s="362" t="s">
        <v>171</v>
      </c>
      <c r="AC33" s="362" t="s">
        <v>171</v>
      </c>
      <c r="AD33" s="362" t="s">
        <v>171</v>
      </c>
      <c r="AE33" s="362" t="s">
        <v>171</v>
      </c>
      <c r="AF33" s="362" t="s">
        <v>171</v>
      </c>
      <c r="AG33" s="362" t="s">
        <v>171</v>
      </c>
      <c r="AH33" s="362" t="s">
        <v>171</v>
      </c>
      <c r="AI33" s="362" t="s">
        <v>171</v>
      </c>
      <c r="AJ33" s="362" t="s">
        <v>171</v>
      </c>
      <c r="AK33" s="362" t="s">
        <v>171</v>
      </c>
      <c r="AL33" s="362" t="s">
        <v>171</v>
      </c>
      <c r="AM33" s="362" t="s">
        <v>171</v>
      </c>
      <c r="AN33" s="362" t="s">
        <v>171</v>
      </c>
      <c r="AO33" s="362" t="s">
        <v>171</v>
      </c>
      <c r="AP33" s="362" t="s">
        <v>171</v>
      </c>
      <c r="AQ33" s="362" t="s">
        <v>171</v>
      </c>
      <c r="AR33" s="362" t="s">
        <v>171</v>
      </c>
      <c r="AS33" s="362" t="s">
        <v>171</v>
      </c>
      <c r="AT33" s="362" t="s">
        <v>171</v>
      </c>
      <c r="AU33" s="362" t="s">
        <v>171</v>
      </c>
      <c r="AV33" s="362" t="s">
        <v>171</v>
      </c>
      <c r="AW33" s="362" t="s">
        <v>171</v>
      </c>
      <c r="AX33" s="362" t="s">
        <v>171</v>
      </c>
      <c r="AY33" s="362" t="s">
        <v>171</v>
      </c>
      <c r="AZ33" s="362" t="s">
        <v>171</v>
      </c>
      <c r="BA33" s="362" t="s">
        <v>171</v>
      </c>
      <c r="BB33" s="362" t="s">
        <v>171</v>
      </c>
      <c r="BC33" s="362" t="s">
        <v>171</v>
      </c>
      <c r="BD33" s="362" t="s">
        <v>171</v>
      </c>
      <c r="BE33" s="362" t="s">
        <v>171</v>
      </c>
      <c r="BF33" s="362" t="s">
        <v>171</v>
      </c>
    </row>
    <row r="34" spans="2:58" ht="51.75" customHeight="1">
      <c r="B34" s="569" t="s">
        <v>205</v>
      </c>
      <c r="C34" s="569"/>
      <c r="D34" s="569"/>
      <c r="E34" s="569"/>
      <c r="F34" s="569"/>
      <c r="G34" s="569"/>
      <c r="H34" s="569"/>
      <c r="I34" s="569"/>
      <c r="J34" s="569"/>
      <c r="K34" s="569"/>
      <c r="L34" s="569"/>
      <c r="M34" s="362" t="s">
        <v>171</v>
      </c>
      <c r="N34" s="362" t="s">
        <v>171</v>
      </c>
      <c r="O34" s="362" t="s">
        <v>171</v>
      </c>
      <c r="P34" s="362" t="s">
        <v>171</v>
      </c>
      <c r="Q34" s="362" t="s">
        <v>171</v>
      </c>
      <c r="R34" s="362" t="s">
        <v>171</v>
      </c>
      <c r="S34" s="362" t="s">
        <v>171</v>
      </c>
      <c r="T34" s="362" t="s">
        <v>171</v>
      </c>
      <c r="U34" s="362" t="s">
        <v>171</v>
      </c>
      <c r="V34" s="362" t="s">
        <v>171</v>
      </c>
      <c r="W34" s="362" t="s">
        <v>171</v>
      </c>
      <c r="X34" s="362" t="s">
        <v>171</v>
      </c>
      <c r="Y34" s="362" t="s">
        <v>171</v>
      </c>
      <c r="Z34" s="362" t="s">
        <v>171</v>
      </c>
      <c r="AA34" s="362" t="s">
        <v>171</v>
      </c>
      <c r="AB34" s="362" t="s">
        <v>171</v>
      </c>
      <c r="AC34" s="362" t="s">
        <v>171</v>
      </c>
      <c r="AD34" s="362" t="s">
        <v>171</v>
      </c>
      <c r="AE34" s="362" t="s">
        <v>171</v>
      </c>
      <c r="AF34" s="362" t="s">
        <v>171</v>
      </c>
      <c r="AG34" s="362" t="s">
        <v>171</v>
      </c>
      <c r="AH34" s="362" t="s">
        <v>171</v>
      </c>
      <c r="AI34" s="362" t="s">
        <v>171</v>
      </c>
      <c r="AJ34" s="362" t="s">
        <v>171</v>
      </c>
      <c r="AK34" s="362" t="s">
        <v>171</v>
      </c>
      <c r="AL34" s="362" t="s">
        <v>171</v>
      </c>
      <c r="AM34" s="362" t="s">
        <v>171</v>
      </c>
      <c r="AN34" s="362" t="s">
        <v>171</v>
      </c>
      <c r="AO34" s="362" t="s">
        <v>171</v>
      </c>
      <c r="AP34" s="362" t="s">
        <v>171</v>
      </c>
      <c r="AQ34" s="362" t="s">
        <v>171</v>
      </c>
      <c r="AR34" s="362" t="s">
        <v>171</v>
      </c>
      <c r="AS34" s="362" t="s">
        <v>171</v>
      </c>
      <c r="AT34" s="362" t="s">
        <v>171</v>
      </c>
      <c r="AU34" s="362" t="s">
        <v>171</v>
      </c>
      <c r="AV34" s="362" t="s">
        <v>171</v>
      </c>
      <c r="AW34" s="362" t="s">
        <v>171</v>
      </c>
      <c r="AX34" s="362" t="s">
        <v>171</v>
      </c>
      <c r="AY34" s="362" t="s">
        <v>171</v>
      </c>
      <c r="AZ34" s="362" t="s">
        <v>171</v>
      </c>
      <c r="BA34" s="362" t="s">
        <v>171</v>
      </c>
      <c r="BB34" s="362" t="s">
        <v>171</v>
      </c>
      <c r="BC34" s="362" t="s">
        <v>171</v>
      </c>
      <c r="BD34" s="362" t="s">
        <v>171</v>
      </c>
      <c r="BE34" s="362" t="s">
        <v>171</v>
      </c>
      <c r="BF34" s="362" t="s">
        <v>171</v>
      </c>
    </row>
    <row r="35" spans="2:58">
      <c r="B35" s="569" t="s">
        <v>206</v>
      </c>
      <c r="C35" s="569"/>
      <c r="D35" s="569"/>
      <c r="E35" s="569"/>
      <c r="F35" s="569"/>
      <c r="G35" s="569"/>
      <c r="H35" s="569"/>
      <c r="I35" s="569"/>
      <c r="J35" s="569"/>
      <c r="K35" s="569"/>
      <c r="L35" s="569"/>
      <c r="M35" s="362" t="s">
        <v>171</v>
      </c>
      <c r="N35" s="362" t="s">
        <v>171</v>
      </c>
      <c r="O35" s="362" t="s">
        <v>171</v>
      </c>
      <c r="P35" s="362" t="s">
        <v>171</v>
      </c>
      <c r="Q35" s="362" t="s">
        <v>171</v>
      </c>
      <c r="R35" s="362" t="s">
        <v>171</v>
      </c>
      <c r="S35" s="362" t="s">
        <v>171</v>
      </c>
      <c r="T35" s="362" t="s">
        <v>171</v>
      </c>
      <c r="U35" s="362" t="s">
        <v>171</v>
      </c>
      <c r="V35" s="362" t="s">
        <v>171</v>
      </c>
      <c r="W35" s="362" t="s">
        <v>171</v>
      </c>
      <c r="X35" s="362" t="s">
        <v>171</v>
      </c>
      <c r="Y35" s="362" t="s">
        <v>171</v>
      </c>
      <c r="Z35" s="362" t="s">
        <v>171</v>
      </c>
      <c r="AA35" s="362" t="s">
        <v>171</v>
      </c>
      <c r="AB35" s="362" t="s">
        <v>171</v>
      </c>
      <c r="AC35" s="362" t="s">
        <v>171</v>
      </c>
      <c r="AD35" s="362" t="s">
        <v>171</v>
      </c>
      <c r="AE35" s="362" t="s">
        <v>171</v>
      </c>
      <c r="AF35" s="362" t="s">
        <v>171</v>
      </c>
      <c r="AG35" s="362" t="s">
        <v>171</v>
      </c>
      <c r="AH35" s="362" t="s">
        <v>171</v>
      </c>
      <c r="AI35" s="362" t="s">
        <v>171</v>
      </c>
      <c r="AJ35" s="362" t="s">
        <v>171</v>
      </c>
      <c r="AK35" s="362" t="s">
        <v>171</v>
      </c>
      <c r="AL35" s="362" t="s">
        <v>171</v>
      </c>
      <c r="AM35" s="362" t="s">
        <v>171</v>
      </c>
      <c r="AN35" s="362" t="s">
        <v>171</v>
      </c>
      <c r="AO35" s="362" t="s">
        <v>171</v>
      </c>
      <c r="AP35" s="362" t="s">
        <v>171</v>
      </c>
      <c r="AQ35" s="362" t="s">
        <v>171</v>
      </c>
      <c r="AR35" s="362" t="s">
        <v>171</v>
      </c>
      <c r="AS35" s="362" t="s">
        <v>171</v>
      </c>
      <c r="AT35" s="362" t="s">
        <v>171</v>
      </c>
      <c r="AU35" s="362" t="s">
        <v>171</v>
      </c>
      <c r="AV35" s="362" t="s">
        <v>171</v>
      </c>
      <c r="AW35" s="362" t="s">
        <v>171</v>
      </c>
      <c r="AX35" s="362" t="s">
        <v>171</v>
      </c>
      <c r="AY35" s="362" t="s">
        <v>171</v>
      </c>
      <c r="AZ35" s="362" t="s">
        <v>171</v>
      </c>
      <c r="BA35" s="362" t="s">
        <v>171</v>
      </c>
      <c r="BB35" s="362" t="s">
        <v>171</v>
      </c>
      <c r="BC35" s="362" t="s">
        <v>171</v>
      </c>
      <c r="BD35" s="362" t="s">
        <v>171</v>
      </c>
      <c r="BE35" s="362" t="s">
        <v>171</v>
      </c>
      <c r="BF35" s="362" t="s">
        <v>171</v>
      </c>
    </row>
    <row r="36" spans="2:58">
      <c r="B36" s="570" t="s">
        <v>207</v>
      </c>
      <c r="C36" s="570"/>
      <c r="D36" s="570"/>
      <c r="E36" s="570"/>
      <c r="F36" s="570"/>
      <c r="G36" s="570"/>
      <c r="H36" s="570"/>
      <c r="I36" s="570"/>
      <c r="J36" s="570"/>
      <c r="K36" s="570"/>
      <c r="L36" s="570"/>
      <c r="M36" s="419" t="s">
        <v>171</v>
      </c>
      <c r="N36" s="419" t="s">
        <v>171</v>
      </c>
      <c r="O36" s="419" t="s">
        <v>171</v>
      </c>
      <c r="P36" s="419" t="s">
        <v>171</v>
      </c>
      <c r="Q36" s="419" t="s">
        <v>171</v>
      </c>
      <c r="R36" s="419" t="s">
        <v>171</v>
      </c>
      <c r="S36" s="362" t="s">
        <v>171</v>
      </c>
      <c r="T36" s="362" t="s">
        <v>171</v>
      </c>
      <c r="U36" s="362" t="s">
        <v>171</v>
      </c>
      <c r="V36" s="362" t="s">
        <v>171</v>
      </c>
      <c r="W36" s="362" t="s">
        <v>171</v>
      </c>
      <c r="X36" s="362" t="s">
        <v>171</v>
      </c>
      <c r="Y36" s="362" t="s">
        <v>171</v>
      </c>
      <c r="Z36" s="362" t="s">
        <v>171</v>
      </c>
      <c r="AA36" s="362" t="s">
        <v>171</v>
      </c>
      <c r="AB36" s="362" t="s">
        <v>171</v>
      </c>
      <c r="AC36" s="362" t="s">
        <v>171</v>
      </c>
      <c r="AD36" s="362" t="s">
        <v>171</v>
      </c>
      <c r="AE36" s="362" t="s">
        <v>171</v>
      </c>
      <c r="AF36" s="362" t="s">
        <v>171</v>
      </c>
      <c r="AG36" s="362" t="s">
        <v>171</v>
      </c>
      <c r="AH36" s="362" t="s">
        <v>171</v>
      </c>
      <c r="AI36" s="362" t="s">
        <v>171</v>
      </c>
      <c r="AJ36" s="362" t="s">
        <v>171</v>
      </c>
      <c r="AK36" s="362" t="s">
        <v>171</v>
      </c>
      <c r="AL36" s="362" t="s">
        <v>171</v>
      </c>
      <c r="AM36" s="362" t="s">
        <v>171</v>
      </c>
      <c r="AN36" s="362" t="s">
        <v>171</v>
      </c>
      <c r="AO36" s="362" t="s">
        <v>171</v>
      </c>
      <c r="AP36" s="362" t="s">
        <v>171</v>
      </c>
      <c r="AQ36" s="362" t="s">
        <v>171</v>
      </c>
      <c r="AR36" s="362" t="s">
        <v>171</v>
      </c>
      <c r="AS36" s="362" t="s">
        <v>171</v>
      </c>
      <c r="AT36" s="362" t="s">
        <v>171</v>
      </c>
      <c r="AU36" s="362" t="s">
        <v>171</v>
      </c>
      <c r="AV36" s="362" t="s">
        <v>171</v>
      </c>
      <c r="AW36" s="362" t="s">
        <v>171</v>
      </c>
      <c r="AX36" s="362" t="s">
        <v>171</v>
      </c>
      <c r="AY36" s="362" t="s">
        <v>171</v>
      </c>
      <c r="AZ36" s="362" t="s">
        <v>171</v>
      </c>
      <c r="BA36" s="362" t="s">
        <v>171</v>
      </c>
      <c r="BB36" s="362" t="s">
        <v>171</v>
      </c>
      <c r="BC36" s="362" t="s">
        <v>171</v>
      </c>
      <c r="BD36" s="362" t="s">
        <v>171</v>
      </c>
      <c r="BE36" s="362" t="s">
        <v>171</v>
      </c>
      <c r="BF36" s="362" t="s">
        <v>171</v>
      </c>
    </row>
    <row r="37" spans="2:58" ht="15">
      <c r="B37" s="420" t="s">
        <v>171</v>
      </c>
      <c r="C37" s="420" t="s">
        <v>171</v>
      </c>
      <c r="D37" s="420" t="s">
        <v>171</v>
      </c>
      <c r="E37" s="420" t="s">
        <v>171</v>
      </c>
      <c r="F37" s="420" t="s">
        <v>171</v>
      </c>
      <c r="G37" s="420" t="s">
        <v>171</v>
      </c>
      <c r="H37" s="420" t="s">
        <v>171</v>
      </c>
      <c r="I37" s="421" t="s">
        <v>171</v>
      </c>
      <c r="J37" s="421" t="s">
        <v>171</v>
      </c>
      <c r="K37" s="421" t="s">
        <v>171</v>
      </c>
      <c r="L37" s="421" t="s">
        <v>171</v>
      </c>
      <c r="M37" s="420" t="s">
        <v>171</v>
      </c>
      <c r="N37" s="420" t="s">
        <v>171</v>
      </c>
      <c r="O37" s="420" t="s">
        <v>171</v>
      </c>
      <c r="P37" s="420" t="s">
        <v>171</v>
      </c>
      <c r="Q37" s="420" t="s">
        <v>171</v>
      </c>
      <c r="R37" s="420" t="s">
        <v>171</v>
      </c>
      <c r="S37" s="362" t="s">
        <v>171</v>
      </c>
      <c r="T37" s="362" t="s">
        <v>171</v>
      </c>
      <c r="U37" s="362" t="s">
        <v>171</v>
      </c>
      <c r="V37" s="362" t="s">
        <v>171</v>
      </c>
      <c r="W37" s="362" t="s">
        <v>171</v>
      </c>
      <c r="X37" s="362" t="s">
        <v>171</v>
      </c>
      <c r="Y37" s="362" t="s">
        <v>171</v>
      </c>
      <c r="Z37" s="362" t="s">
        <v>171</v>
      </c>
      <c r="AA37" s="362" t="s">
        <v>171</v>
      </c>
      <c r="AB37" s="362" t="s">
        <v>171</v>
      </c>
      <c r="AC37" s="362" t="s">
        <v>171</v>
      </c>
      <c r="AD37" s="362" t="s">
        <v>171</v>
      </c>
      <c r="AE37" s="362" t="s">
        <v>171</v>
      </c>
      <c r="AF37" s="362" t="s">
        <v>171</v>
      </c>
      <c r="AG37" s="362" t="s">
        <v>171</v>
      </c>
      <c r="AH37" s="362" t="s">
        <v>171</v>
      </c>
      <c r="AI37" s="362" t="s">
        <v>171</v>
      </c>
      <c r="AJ37" s="362" t="s">
        <v>171</v>
      </c>
      <c r="AK37" s="362" t="s">
        <v>171</v>
      </c>
      <c r="AL37" s="362" t="s">
        <v>171</v>
      </c>
      <c r="AM37" s="362" t="s">
        <v>171</v>
      </c>
      <c r="AN37" s="362" t="s">
        <v>171</v>
      </c>
      <c r="AO37" s="362" t="s">
        <v>171</v>
      </c>
      <c r="AP37" s="362" t="s">
        <v>171</v>
      </c>
      <c r="AQ37" s="362" t="s">
        <v>171</v>
      </c>
      <c r="AR37" s="362" t="s">
        <v>171</v>
      </c>
      <c r="AS37" s="362" t="s">
        <v>171</v>
      </c>
      <c r="AT37" s="362" t="s">
        <v>171</v>
      </c>
      <c r="AU37" s="362" t="s">
        <v>171</v>
      </c>
      <c r="AV37" s="362" t="s">
        <v>171</v>
      </c>
      <c r="AW37" s="362" t="s">
        <v>171</v>
      </c>
      <c r="AX37" s="362" t="s">
        <v>171</v>
      </c>
      <c r="AY37" s="362" t="s">
        <v>171</v>
      </c>
      <c r="AZ37" s="362" t="s">
        <v>171</v>
      </c>
      <c r="BA37" s="362" t="s">
        <v>171</v>
      </c>
      <c r="BB37" s="362" t="s">
        <v>171</v>
      </c>
      <c r="BC37" s="362" t="s">
        <v>171</v>
      </c>
      <c r="BD37" s="362" t="s">
        <v>171</v>
      </c>
      <c r="BE37" s="362" t="s">
        <v>171</v>
      </c>
      <c r="BF37" s="362" t="s">
        <v>171</v>
      </c>
    </row>
    <row r="38" spans="2:58" ht="15.75">
      <c r="B38" s="568" t="s">
        <v>208</v>
      </c>
      <c r="C38" s="568"/>
      <c r="D38" s="362" t="s">
        <v>171</v>
      </c>
      <c r="E38" s="362" t="s">
        <v>171</v>
      </c>
      <c r="F38" s="362" t="s">
        <v>171</v>
      </c>
      <c r="G38" s="362" t="s">
        <v>171</v>
      </c>
      <c r="H38" s="362" t="s">
        <v>171</v>
      </c>
      <c r="I38" s="422" t="s">
        <v>171</v>
      </c>
      <c r="J38" s="422" t="s">
        <v>171</v>
      </c>
      <c r="K38" s="422" t="s">
        <v>171</v>
      </c>
      <c r="L38" s="422" t="s">
        <v>171</v>
      </c>
      <c r="M38" s="362" t="s">
        <v>171</v>
      </c>
      <c r="N38" s="362" t="s">
        <v>171</v>
      </c>
      <c r="O38" s="362" t="s">
        <v>171</v>
      </c>
      <c r="P38" s="362" t="s">
        <v>171</v>
      </c>
      <c r="Q38" s="362" t="s">
        <v>171</v>
      </c>
      <c r="R38" s="362" t="s">
        <v>171</v>
      </c>
      <c r="S38" s="362" t="s">
        <v>171</v>
      </c>
      <c r="T38" s="362" t="s">
        <v>171</v>
      </c>
      <c r="U38" s="362" t="s">
        <v>171</v>
      </c>
      <c r="V38" s="362" t="s">
        <v>171</v>
      </c>
      <c r="W38" s="362" t="s">
        <v>171</v>
      </c>
      <c r="X38" s="362" t="s">
        <v>171</v>
      </c>
      <c r="Y38" s="362" t="s">
        <v>171</v>
      </c>
      <c r="Z38" s="362" t="s">
        <v>171</v>
      </c>
      <c r="AA38" s="362" t="s">
        <v>171</v>
      </c>
      <c r="AB38" s="362" t="s">
        <v>171</v>
      </c>
      <c r="AC38" s="362" t="s">
        <v>171</v>
      </c>
      <c r="AD38" s="362" t="s">
        <v>171</v>
      </c>
      <c r="AE38" s="362" t="s">
        <v>171</v>
      </c>
      <c r="AF38" s="362" t="s">
        <v>171</v>
      </c>
      <c r="AG38" s="362" t="s">
        <v>171</v>
      </c>
      <c r="AH38" s="362" t="s">
        <v>171</v>
      </c>
      <c r="AI38" s="362" t="s">
        <v>171</v>
      </c>
      <c r="AJ38" s="362" t="s">
        <v>171</v>
      </c>
      <c r="AK38" s="362" t="s">
        <v>171</v>
      </c>
      <c r="AL38" s="362" t="s">
        <v>171</v>
      </c>
      <c r="AM38" s="362" t="s">
        <v>171</v>
      </c>
      <c r="AN38" s="362" t="s">
        <v>171</v>
      </c>
      <c r="AO38" s="362" t="s">
        <v>171</v>
      </c>
      <c r="AP38" s="362" t="s">
        <v>171</v>
      </c>
      <c r="AQ38" s="362" t="s">
        <v>171</v>
      </c>
      <c r="AR38" s="362" t="s">
        <v>171</v>
      </c>
      <c r="AS38" s="362" t="s">
        <v>171</v>
      </c>
      <c r="AT38" s="362" t="s">
        <v>171</v>
      </c>
      <c r="AU38" s="362" t="s">
        <v>171</v>
      </c>
      <c r="AV38" s="362" t="s">
        <v>171</v>
      </c>
      <c r="AW38" s="362" t="s">
        <v>171</v>
      </c>
      <c r="AX38" s="362" t="s">
        <v>171</v>
      </c>
      <c r="AY38" s="362" t="s">
        <v>171</v>
      </c>
      <c r="AZ38" s="362" t="s">
        <v>171</v>
      </c>
      <c r="BA38" s="362" t="s">
        <v>171</v>
      </c>
      <c r="BB38" s="362" t="s">
        <v>171</v>
      </c>
      <c r="BC38" s="362" t="s">
        <v>171</v>
      </c>
      <c r="BD38" s="362" t="s">
        <v>171</v>
      </c>
      <c r="BE38" s="362" t="s">
        <v>171</v>
      </c>
      <c r="BF38" s="362" t="s">
        <v>171</v>
      </c>
    </row>
    <row r="39" spans="2:58" ht="15.75">
      <c r="B39" s="371"/>
      <c r="C39" s="423"/>
      <c r="D39" s="362" t="s">
        <v>171</v>
      </c>
      <c r="E39" s="362" t="s">
        <v>171</v>
      </c>
      <c r="F39" s="362" t="s">
        <v>171</v>
      </c>
      <c r="G39" s="362" t="s">
        <v>171</v>
      </c>
      <c r="H39" s="362" t="s">
        <v>171</v>
      </c>
      <c r="I39" s="422" t="s">
        <v>171</v>
      </c>
      <c r="J39" s="422" t="s">
        <v>171</v>
      </c>
      <c r="K39" s="422" t="s">
        <v>171</v>
      </c>
      <c r="L39" s="422" t="s">
        <v>171</v>
      </c>
      <c r="M39" s="362" t="s">
        <v>171</v>
      </c>
      <c r="N39" s="362" t="s">
        <v>171</v>
      </c>
      <c r="O39" s="362" t="s">
        <v>171</v>
      </c>
      <c r="P39" s="362" t="s">
        <v>171</v>
      </c>
      <c r="Q39" s="362" t="s">
        <v>171</v>
      </c>
      <c r="R39" s="362" t="s">
        <v>171</v>
      </c>
      <c r="S39" s="362" t="s">
        <v>171</v>
      </c>
      <c r="T39" s="362" t="s">
        <v>171</v>
      </c>
      <c r="U39" s="362" t="s">
        <v>171</v>
      </c>
      <c r="V39" s="362" t="s">
        <v>171</v>
      </c>
      <c r="W39" s="362" t="s">
        <v>171</v>
      </c>
      <c r="X39" s="362" t="s">
        <v>171</v>
      </c>
      <c r="Y39" s="362" t="s">
        <v>171</v>
      </c>
      <c r="Z39" s="362" t="s">
        <v>171</v>
      </c>
      <c r="AA39" s="362" t="s">
        <v>171</v>
      </c>
      <c r="AB39" s="362" t="s">
        <v>171</v>
      </c>
      <c r="AC39" s="362" t="s">
        <v>171</v>
      </c>
      <c r="AD39" s="362" t="s">
        <v>171</v>
      </c>
      <c r="AE39" s="362" t="s">
        <v>171</v>
      </c>
      <c r="AF39" s="362" t="s">
        <v>171</v>
      </c>
      <c r="AG39" s="362" t="s">
        <v>171</v>
      </c>
      <c r="AH39" s="362" t="s">
        <v>171</v>
      </c>
      <c r="AI39" s="362" t="s">
        <v>171</v>
      </c>
      <c r="AJ39" s="362" t="s">
        <v>171</v>
      </c>
      <c r="AK39" s="362" t="s">
        <v>171</v>
      </c>
      <c r="AL39" s="362" t="s">
        <v>171</v>
      </c>
      <c r="AM39" s="362" t="s">
        <v>171</v>
      </c>
      <c r="AN39" s="362" t="s">
        <v>171</v>
      </c>
      <c r="AO39" s="362" t="s">
        <v>171</v>
      </c>
      <c r="AP39" s="362" t="s">
        <v>171</v>
      </c>
      <c r="AQ39" s="362" t="s">
        <v>171</v>
      </c>
      <c r="AR39" s="362" t="s">
        <v>171</v>
      </c>
      <c r="AS39" s="362" t="s">
        <v>171</v>
      </c>
      <c r="AT39" s="362" t="s">
        <v>171</v>
      </c>
      <c r="AU39" s="362" t="s">
        <v>171</v>
      </c>
      <c r="AV39" s="362" t="s">
        <v>171</v>
      </c>
      <c r="AW39" s="362" t="s">
        <v>171</v>
      </c>
      <c r="AX39" s="362" t="s">
        <v>171</v>
      </c>
      <c r="AY39" s="362" t="s">
        <v>171</v>
      </c>
      <c r="AZ39" s="362" t="s">
        <v>171</v>
      </c>
      <c r="BA39" s="362" t="s">
        <v>171</v>
      </c>
      <c r="BB39" s="362" t="s">
        <v>171</v>
      </c>
      <c r="BC39" s="362" t="s">
        <v>171</v>
      </c>
      <c r="BD39" s="362" t="s">
        <v>171</v>
      </c>
      <c r="BE39" s="362" t="s">
        <v>171</v>
      </c>
      <c r="BF39" s="362" t="s">
        <v>171</v>
      </c>
    </row>
    <row r="40" spans="2:58" ht="15.75">
      <c r="B40" s="371" t="s">
        <v>209</v>
      </c>
      <c r="C40" s="424"/>
      <c r="D40" s="362" t="s">
        <v>171</v>
      </c>
      <c r="E40" s="362" t="s">
        <v>171</v>
      </c>
      <c r="F40" s="362" t="s">
        <v>171</v>
      </c>
      <c r="G40" s="362" t="s">
        <v>171</v>
      </c>
      <c r="H40" s="362" t="s">
        <v>171</v>
      </c>
      <c r="I40" s="422" t="s">
        <v>171</v>
      </c>
      <c r="J40" s="422" t="s">
        <v>171</v>
      </c>
      <c r="K40" s="422" t="s">
        <v>171</v>
      </c>
      <c r="L40" s="422" t="s">
        <v>171</v>
      </c>
      <c r="M40" s="362" t="s">
        <v>171</v>
      </c>
      <c r="N40" s="362" t="s">
        <v>171</v>
      </c>
      <c r="O40" s="362" t="s">
        <v>171</v>
      </c>
      <c r="P40" s="362" t="s">
        <v>171</v>
      </c>
      <c r="Q40" s="362" t="s">
        <v>171</v>
      </c>
      <c r="R40" s="362" t="s">
        <v>171</v>
      </c>
      <c r="S40" s="362" t="s">
        <v>171</v>
      </c>
      <c r="T40" s="362" t="s">
        <v>171</v>
      </c>
      <c r="U40" s="362" t="s">
        <v>171</v>
      </c>
      <c r="V40" s="362" t="s">
        <v>171</v>
      </c>
      <c r="W40" s="362" t="s">
        <v>171</v>
      </c>
      <c r="X40" s="362" t="s">
        <v>171</v>
      </c>
      <c r="Y40" s="362" t="s">
        <v>171</v>
      </c>
      <c r="Z40" s="362" t="s">
        <v>171</v>
      </c>
      <c r="AA40" s="362" t="s">
        <v>171</v>
      </c>
      <c r="AB40" s="362" t="s">
        <v>171</v>
      </c>
      <c r="AC40" s="362" t="s">
        <v>171</v>
      </c>
      <c r="AD40" s="362" t="s">
        <v>171</v>
      </c>
      <c r="AE40" s="362" t="s">
        <v>171</v>
      </c>
      <c r="AF40" s="362" t="s">
        <v>171</v>
      </c>
      <c r="AG40" s="362" t="s">
        <v>171</v>
      </c>
      <c r="AH40" s="362" t="s">
        <v>171</v>
      </c>
      <c r="AI40" s="362" t="s">
        <v>171</v>
      </c>
      <c r="AJ40" s="362" t="s">
        <v>171</v>
      </c>
      <c r="AK40" s="362" t="s">
        <v>171</v>
      </c>
      <c r="AL40" s="362" t="s">
        <v>171</v>
      </c>
      <c r="AM40" s="362" t="s">
        <v>171</v>
      </c>
      <c r="AN40" s="362" t="s">
        <v>171</v>
      </c>
      <c r="AO40" s="362" t="s">
        <v>171</v>
      </c>
      <c r="AP40" s="362" t="s">
        <v>171</v>
      </c>
      <c r="AQ40" s="362" t="s">
        <v>171</v>
      </c>
      <c r="AR40" s="362" t="s">
        <v>171</v>
      </c>
      <c r="AS40" s="362" t="s">
        <v>171</v>
      </c>
      <c r="AT40" s="362" t="s">
        <v>171</v>
      </c>
      <c r="AU40" s="362" t="s">
        <v>171</v>
      </c>
      <c r="AV40" s="362" t="s">
        <v>171</v>
      </c>
      <c r="AW40" s="362" t="s">
        <v>171</v>
      </c>
      <c r="AX40" s="362" t="s">
        <v>171</v>
      </c>
      <c r="AY40" s="362" t="s">
        <v>171</v>
      </c>
      <c r="AZ40" s="362" t="s">
        <v>171</v>
      </c>
      <c r="BA40" s="362" t="s">
        <v>171</v>
      </c>
      <c r="BB40" s="362" t="s">
        <v>171</v>
      </c>
      <c r="BC40" s="362" t="s">
        <v>171</v>
      </c>
      <c r="BD40" s="362" t="s">
        <v>171</v>
      </c>
      <c r="BE40" s="362" t="s">
        <v>171</v>
      </c>
      <c r="BF40" s="362" t="s">
        <v>171</v>
      </c>
    </row>
    <row r="41" spans="2:58" ht="15.75">
      <c r="B41" s="371" t="s">
        <v>210</v>
      </c>
      <c r="C41" s="424"/>
      <c r="D41" s="362" t="s">
        <v>171</v>
      </c>
      <c r="E41" s="362" t="s">
        <v>171</v>
      </c>
      <c r="F41" s="362" t="s">
        <v>171</v>
      </c>
      <c r="G41" s="362" t="s">
        <v>171</v>
      </c>
      <c r="H41" s="362" t="s">
        <v>171</v>
      </c>
      <c r="I41" s="422" t="s">
        <v>171</v>
      </c>
      <c r="J41" s="422" t="s">
        <v>171</v>
      </c>
      <c r="K41" s="422" t="s">
        <v>171</v>
      </c>
      <c r="L41" s="422" t="s">
        <v>171</v>
      </c>
      <c r="M41" s="362" t="s">
        <v>171</v>
      </c>
      <c r="N41" s="362" t="s">
        <v>171</v>
      </c>
      <c r="O41" s="362" t="s">
        <v>171</v>
      </c>
      <c r="P41" s="362" t="s">
        <v>171</v>
      </c>
      <c r="Q41" s="362" t="s">
        <v>171</v>
      </c>
      <c r="R41" s="362" t="s">
        <v>171</v>
      </c>
      <c r="S41" s="362" t="s">
        <v>171</v>
      </c>
      <c r="T41" s="362" t="s">
        <v>171</v>
      </c>
      <c r="U41" s="362" t="s">
        <v>171</v>
      </c>
      <c r="V41" s="362" t="s">
        <v>171</v>
      </c>
      <c r="W41" s="362" t="s">
        <v>171</v>
      </c>
      <c r="X41" s="362" t="s">
        <v>171</v>
      </c>
      <c r="Y41" s="362" t="s">
        <v>171</v>
      </c>
      <c r="Z41" s="362" t="s">
        <v>171</v>
      </c>
      <c r="AA41" s="362" t="s">
        <v>171</v>
      </c>
      <c r="AB41" s="362" t="s">
        <v>171</v>
      </c>
      <c r="AC41" s="362" t="s">
        <v>171</v>
      </c>
      <c r="AD41" s="362" t="s">
        <v>171</v>
      </c>
      <c r="AE41" s="362" t="s">
        <v>171</v>
      </c>
      <c r="AF41" s="362" t="s">
        <v>171</v>
      </c>
      <c r="AG41" s="362" t="s">
        <v>171</v>
      </c>
      <c r="AH41" s="362" t="s">
        <v>171</v>
      </c>
      <c r="AI41" s="362" t="s">
        <v>171</v>
      </c>
      <c r="AJ41" s="362" t="s">
        <v>171</v>
      </c>
      <c r="AK41" s="362" t="s">
        <v>171</v>
      </c>
      <c r="AL41" s="362" t="s">
        <v>171</v>
      </c>
      <c r="AM41" s="362" t="s">
        <v>171</v>
      </c>
      <c r="AN41" s="362" t="s">
        <v>171</v>
      </c>
      <c r="AO41" s="362" t="s">
        <v>171</v>
      </c>
      <c r="AP41" s="362" t="s">
        <v>171</v>
      </c>
      <c r="AQ41" s="362" t="s">
        <v>171</v>
      </c>
      <c r="AR41" s="362" t="s">
        <v>171</v>
      </c>
      <c r="AS41" s="362" t="s">
        <v>171</v>
      </c>
      <c r="AT41" s="362" t="s">
        <v>171</v>
      </c>
      <c r="AU41" s="362" t="s">
        <v>171</v>
      </c>
      <c r="AV41" s="362" t="s">
        <v>171</v>
      </c>
      <c r="AW41" s="362" t="s">
        <v>171</v>
      </c>
      <c r="AX41" s="362" t="s">
        <v>171</v>
      </c>
      <c r="AY41" s="362" t="s">
        <v>171</v>
      </c>
      <c r="AZ41" s="362" t="s">
        <v>171</v>
      </c>
      <c r="BA41" s="362" t="s">
        <v>171</v>
      </c>
      <c r="BB41" s="362" t="s">
        <v>171</v>
      </c>
      <c r="BC41" s="362" t="s">
        <v>171</v>
      </c>
      <c r="BD41" s="362" t="s">
        <v>171</v>
      </c>
      <c r="BE41" s="362" t="s">
        <v>171</v>
      </c>
      <c r="BF41" s="362" t="s">
        <v>171</v>
      </c>
    </row>
    <row r="42" spans="2:58" ht="15.75">
      <c r="B42" s="371" t="s">
        <v>211</v>
      </c>
      <c r="C42" s="424"/>
      <c r="D42" s="362" t="s">
        <v>171</v>
      </c>
      <c r="E42" s="362" t="s">
        <v>171</v>
      </c>
      <c r="F42" s="362" t="s">
        <v>171</v>
      </c>
      <c r="G42" s="362" t="s">
        <v>171</v>
      </c>
      <c r="H42" s="362" t="s">
        <v>171</v>
      </c>
      <c r="I42" s="422" t="s">
        <v>171</v>
      </c>
      <c r="J42" s="422" t="s">
        <v>171</v>
      </c>
      <c r="K42" s="422" t="s">
        <v>171</v>
      </c>
      <c r="L42" s="422" t="s">
        <v>171</v>
      </c>
      <c r="M42" s="362" t="s">
        <v>171</v>
      </c>
      <c r="N42" s="362" t="s">
        <v>171</v>
      </c>
      <c r="O42" s="362" t="s">
        <v>171</v>
      </c>
      <c r="P42" s="362" t="s">
        <v>171</v>
      </c>
      <c r="Q42" s="362" t="s">
        <v>171</v>
      </c>
      <c r="R42" s="362" t="s">
        <v>171</v>
      </c>
      <c r="S42" s="362" t="s">
        <v>171</v>
      </c>
      <c r="T42" s="362" t="s">
        <v>171</v>
      </c>
      <c r="U42" s="362" t="s">
        <v>171</v>
      </c>
      <c r="V42" s="362" t="s">
        <v>171</v>
      </c>
      <c r="W42" s="362" t="s">
        <v>171</v>
      </c>
      <c r="X42" s="362" t="s">
        <v>171</v>
      </c>
      <c r="Y42" s="362" t="s">
        <v>171</v>
      </c>
      <c r="Z42" s="362" t="s">
        <v>171</v>
      </c>
      <c r="AA42" s="362" t="s">
        <v>171</v>
      </c>
      <c r="AB42" s="362" t="s">
        <v>171</v>
      </c>
      <c r="AC42" s="362" t="s">
        <v>171</v>
      </c>
      <c r="AD42" s="362" t="s">
        <v>171</v>
      </c>
      <c r="AE42" s="362" t="s">
        <v>171</v>
      </c>
      <c r="AF42" s="362" t="s">
        <v>171</v>
      </c>
      <c r="AG42" s="362" t="s">
        <v>171</v>
      </c>
      <c r="AH42" s="362" t="s">
        <v>171</v>
      </c>
      <c r="AI42" s="362" t="s">
        <v>171</v>
      </c>
      <c r="AJ42" s="362" t="s">
        <v>171</v>
      </c>
      <c r="AK42" s="362" t="s">
        <v>171</v>
      </c>
      <c r="AL42" s="362" t="s">
        <v>171</v>
      </c>
      <c r="AM42" s="362" t="s">
        <v>171</v>
      </c>
      <c r="AN42" s="362" t="s">
        <v>171</v>
      </c>
      <c r="AO42" s="362" t="s">
        <v>171</v>
      </c>
      <c r="AP42" s="362" t="s">
        <v>171</v>
      </c>
      <c r="AQ42" s="362" t="s">
        <v>171</v>
      </c>
      <c r="AR42" s="362" t="s">
        <v>171</v>
      </c>
      <c r="AS42" s="362" t="s">
        <v>171</v>
      </c>
      <c r="AT42" s="362" t="s">
        <v>171</v>
      </c>
      <c r="AU42" s="362" t="s">
        <v>171</v>
      </c>
      <c r="AV42" s="362" t="s">
        <v>171</v>
      </c>
      <c r="AW42" s="362" t="s">
        <v>171</v>
      </c>
      <c r="AX42" s="362" t="s">
        <v>171</v>
      </c>
      <c r="AY42" s="362" t="s">
        <v>171</v>
      </c>
      <c r="AZ42" s="362" t="s">
        <v>171</v>
      </c>
      <c r="BA42" s="362" t="s">
        <v>171</v>
      </c>
      <c r="BB42" s="362" t="s">
        <v>171</v>
      </c>
      <c r="BC42" s="362" t="s">
        <v>171</v>
      </c>
      <c r="BD42" s="362" t="s">
        <v>171</v>
      </c>
      <c r="BE42" s="362" t="s">
        <v>171</v>
      </c>
      <c r="BF42" s="362" t="s">
        <v>171</v>
      </c>
    </row>
    <row r="43" spans="2:58" ht="15.75">
      <c r="B43" s="425" t="s">
        <v>212</v>
      </c>
      <c r="C43" s="426"/>
      <c r="D43" s="362" t="s">
        <v>171</v>
      </c>
      <c r="E43" s="362" t="s">
        <v>171</v>
      </c>
      <c r="F43" s="362" t="s">
        <v>171</v>
      </c>
      <c r="G43" s="362" t="s">
        <v>171</v>
      </c>
      <c r="H43" s="362" t="s">
        <v>171</v>
      </c>
      <c r="I43" s="422" t="s">
        <v>171</v>
      </c>
      <c r="J43" s="422" t="s">
        <v>171</v>
      </c>
      <c r="K43" s="422" t="s">
        <v>171</v>
      </c>
      <c r="L43" s="422" t="s">
        <v>171</v>
      </c>
      <c r="M43" s="362" t="s">
        <v>171</v>
      </c>
      <c r="N43" s="362" t="s">
        <v>171</v>
      </c>
      <c r="O43" s="362" t="s">
        <v>171</v>
      </c>
      <c r="P43" s="362" t="s">
        <v>171</v>
      </c>
      <c r="Q43" s="362" t="s">
        <v>171</v>
      </c>
      <c r="R43" s="362" t="s">
        <v>171</v>
      </c>
      <c r="S43" s="362" t="s">
        <v>171</v>
      </c>
      <c r="T43" s="362" t="s">
        <v>171</v>
      </c>
      <c r="U43" s="362" t="s">
        <v>171</v>
      </c>
      <c r="V43" s="362" t="s">
        <v>171</v>
      </c>
      <c r="W43" s="362" t="s">
        <v>171</v>
      </c>
      <c r="X43" s="362" t="s">
        <v>171</v>
      </c>
      <c r="Y43" s="362" t="s">
        <v>171</v>
      </c>
      <c r="Z43" s="362" t="s">
        <v>171</v>
      </c>
      <c r="AA43" s="362" t="s">
        <v>171</v>
      </c>
      <c r="AB43" s="362" t="s">
        <v>171</v>
      </c>
      <c r="AC43" s="362" t="s">
        <v>171</v>
      </c>
      <c r="AD43" s="362" t="s">
        <v>171</v>
      </c>
      <c r="AE43" s="362" t="s">
        <v>171</v>
      </c>
      <c r="AF43" s="362" t="s">
        <v>171</v>
      </c>
      <c r="AG43" s="362" t="s">
        <v>171</v>
      </c>
      <c r="AH43" s="362" t="s">
        <v>171</v>
      </c>
      <c r="AI43" s="362" t="s">
        <v>171</v>
      </c>
      <c r="AJ43" s="362" t="s">
        <v>171</v>
      </c>
      <c r="AK43" s="362" t="s">
        <v>171</v>
      </c>
      <c r="AL43" s="362" t="s">
        <v>171</v>
      </c>
      <c r="AM43" s="362" t="s">
        <v>171</v>
      </c>
      <c r="AN43" s="362" t="s">
        <v>171</v>
      </c>
      <c r="AO43" s="362" t="s">
        <v>171</v>
      </c>
      <c r="AP43" s="362" t="s">
        <v>171</v>
      </c>
      <c r="AQ43" s="362" t="s">
        <v>171</v>
      </c>
      <c r="AR43" s="362" t="s">
        <v>171</v>
      </c>
      <c r="AS43" s="362" t="s">
        <v>171</v>
      </c>
      <c r="AT43" s="362" t="s">
        <v>171</v>
      </c>
      <c r="AU43" s="362" t="s">
        <v>171</v>
      </c>
      <c r="AV43" s="362" t="s">
        <v>171</v>
      </c>
      <c r="AW43" s="362" t="s">
        <v>171</v>
      </c>
      <c r="AX43" s="362" t="s">
        <v>171</v>
      </c>
      <c r="AY43" s="362" t="s">
        <v>171</v>
      </c>
      <c r="AZ43" s="362" t="s">
        <v>171</v>
      </c>
      <c r="BA43" s="362" t="s">
        <v>171</v>
      </c>
      <c r="BB43" s="362" t="s">
        <v>171</v>
      </c>
      <c r="BC43" s="362" t="s">
        <v>171</v>
      </c>
      <c r="BD43" s="362" t="s">
        <v>171</v>
      </c>
      <c r="BE43" s="362" t="s">
        <v>171</v>
      </c>
      <c r="BF43" s="362" t="s">
        <v>171</v>
      </c>
    </row>
    <row r="44" spans="2:58" ht="15.75">
      <c r="B44" s="425" t="s">
        <v>213</v>
      </c>
      <c r="C44" s="426"/>
      <c r="D44" s="362" t="s">
        <v>171</v>
      </c>
      <c r="E44" s="362" t="s">
        <v>171</v>
      </c>
      <c r="F44" s="362" t="s">
        <v>171</v>
      </c>
      <c r="G44" s="362" t="s">
        <v>171</v>
      </c>
      <c r="H44" s="362" t="s">
        <v>171</v>
      </c>
      <c r="I44" s="422" t="s">
        <v>171</v>
      </c>
      <c r="J44" s="422" t="s">
        <v>171</v>
      </c>
      <c r="K44" s="422" t="s">
        <v>171</v>
      </c>
      <c r="L44" s="422" t="s">
        <v>171</v>
      </c>
      <c r="M44" s="362" t="s">
        <v>171</v>
      </c>
      <c r="N44" s="362" t="s">
        <v>171</v>
      </c>
      <c r="O44" s="362" t="s">
        <v>171</v>
      </c>
      <c r="P44" s="362" t="s">
        <v>171</v>
      </c>
      <c r="Q44" s="362" t="s">
        <v>171</v>
      </c>
      <c r="R44" s="362" t="s">
        <v>171</v>
      </c>
      <c r="S44" s="362" t="s">
        <v>171</v>
      </c>
      <c r="T44" s="362" t="s">
        <v>171</v>
      </c>
      <c r="U44" s="362" t="s">
        <v>171</v>
      </c>
      <c r="V44" s="362" t="s">
        <v>171</v>
      </c>
      <c r="W44" s="362" t="s">
        <v>171</v>
      </c>
      <c r="X44" s="362" t="s">
        <v>171</v>
      </c>
      <c r="Y44" s="362" t="s">
        <v>171</v>
      </c>
      <c r="Z44" s="362" t="s">
        <v>171</v>
      </c>
      <c r="AA44" s="362" t="s">
        <v>171</v>
      </c>
      <c r="AB44" s="362" t="s">
        <v>171</v>
      </c>
      <c r="AC44" s="362" t="s">
        <v>171</v>
      </c>
      <c r="AD44" s="362" t="s">
        <v>171</v>
      </c>
      <c r="AE44" s="362" t="s">
        <v>171</v>
      </c>
      <c r="AF44" s="362" t="s">
        <v>171</v>
      </c>
      <c r="AG44" s="362" t="s">
        <v>171</v>
      </c>
      <c r="AH44" s="362" t="s">
        <v>171</v>
      </c>
      <c r="AI44" s="362" t="s">
        <v>171</v>
      </c>
      <c r="AJ44" s="362" t="s">
        <v>171</v>
      </c>
      <c r="AK44" s="362" t="s">
        <v>171</v>
      </c>
      <c r="AL44" s="362" t="s">
        <v>171</v>
      </c>
      <c r="AM44" s="362" t="s">
        <v>171</v>
      </c>
      <c r="AN44" s="362" t="s">
        <v>171</v>
      </c>
      <c r="AO44" s="362" t="s">
        <v>171</v>
      </c>
      <c r="AP44" s="362" t="s">
        <v>171</v>
      </c>
      <c r="AQ44" s="362" t="s">
        <v>171</v>
      </c>
      <c r="AR44" s="362" t="s">
        <v>171</v>
      </c>
      <c r="AS44" s="362" t="s">
        <v>171</v>
      </c>
      <c r="AT44" s="362" t="s">
        <v>171</v>
      </c>
      <c r="AU44" s="362" t="s">
        <v>171</v>
      </c>
      <c r="AV44" s="362" t="s">
        <v>171</v>
      </c>
      <c r="AW44" s="362" t="s">
        <v>171</v>
      </c>
      <c r="AX44" s="362" t="s">
        <v>171</v>
      </c>
      <c r="AY44" s="362" t="s">
        <v>171</v>
      </c>
      <c r="AZ44" s="362" t="s">
        <v>171</v>
      </c>
      <c r="BA44" s="362" t="s">
        <v>171</v>
      </c>
      <c r="BB44" s="362" t="s">
        <v>171</v>
      </c>
      <c r="BC44" s="362" t="s">
        <v>171</v>
      </c>
      <c r="BD44" s="362" t="s">
        <v>171</v>
      </c>
      <c r="BE44" s="362" t="s">
        <v>171</v>
      </c>
      <c r="BF44" s="362" t="s">
        <v>171</v>
      </c>
    </row>
    <row r="45" spans="2:58" ht="15.75">
      <c r="B45" s="425" t="s">
        <v>214</v>
      </c>
      <c r="C45" s="426"/>
      <c r="D45" s="362" t="s">
        <v>171</v>
      </c>
      <c r="E45" s="362" t="s">
        <v>171</v>
      </c>
      <c r="F45" s="362" t="s">
        <v>171</v>
      </c>
      <c r="G45" s="362" t="s">
        <v>171</v>
      </c>
      <c r="H45" s="362" t="s">
        <v>171</v>
      </c>
      <c r="I45" s="422" t="s">
        <v>171</v>
      </c>
      <c r="J45" s="422" t="s">
        <v>171</v>
      </c>
      <c r="K45" s="422" t="s">
        <v>171</v>
      </c>
      <c r="L45" s="422" t="s">
        <v>171</v>
      </c>
      <c r="M45" s="362" t="s">
        <v>171</v>
      </c>
      <c r="N45" s="362" t="s">
        <v>171</v>
      </c>
      <c r="O45" s="362" t="s">
        <v>171</v>
      </c>
      <c r="P45" s="362" t="s">
        <v>171</v>
      </c>
      <c r="Q45" s="362" t="s">
        <v>171</v>
      </c>
      <c r="R45" s="362" t="s">
        <v>171</v>
      </c>
      <c r="S45" s="362" t="s">
        <v>171</v>
      </c>
      <c r="T45" s="362" t="s">
        <v>171</v>
      </c>
      <c r="U45" s="362" t="s">
        <v>171</v>
      </c>
      <c r="V45" s="362" t="s">
        <v>171</v>
      </c>
      <c r="W45" s="362" t="s">
        <v>171</v>
      </c>
      <c r="X45" s="362" t="s">
        <v>171</v>
      </c>
      <c r="Y45" s="362" t="s">
        <v>171</v>
      </c>
      <c r="Z45" s="362" t="s">
        <v>171</v>
      </c>
      <c r="AA45" s="362" t="s">
        <v>171</v>
      </c>
      <c r="AB45" s="362" t="s">
        <v>171</v>
      </c>
      <c r="AC45" s="362" t="s">
        <v>171</v>
      </c>
      <c r="AD45" s="362" t="s">
        <v>171</v>
      </c>
      <c r="AE45" s="362" t="s">
        <v>171</v>
      </c>
      <c r="AF45" s="362" t="s">
        <v>171</v>
      </c>
      <c r="AG45" s="362" t="s">
        <v>171</v>
      </c>
      <c r="AH45" s="362" t="s">
        <v>171</v>
      </c>
      <c r="AI45" s="362" t="s">
        <v>171</v>
      </c>
      <c r="AJ45" s="362" t="s">
        <v>171</v>
      </c>
      <c r="AK45" s="362" t="s">
        <v>171</v>
      </c>
      <c r="AL45" s="362" t="s">
        <v>171</v>
      </c>
      <c r="AM45" s="362" t="s">
        <v>171</v>
      </c>
      <c r="AN45" s="362" t="s">
        <v>171</v>
      </c>
      <c r="AO45" s="362" t="s">
        <v>171</v>
      </c>
      <c r="AP45" s="362" t="s">
        <v>171</v>
      </c>
      <c r="AQ45" s="362" t="s">
        <v>171</v>
      </c>
      <c r="AR45" s="362" t="s">
        <v>171</v>
      </c>
      <c r="AS45" s="362" t="s">
        <v>171</v>
      </c>
      <c r="AT45" s="362" t="s">
        <v>171</v>
      </c>
      <c r="AU45" s="362" t="s">
        <v>171</v>
      </c>
      <c r="AV45" s="362" t="s">
        <v>171</v>
      </c>
      <c r="AW45" s="362" t="s">
        <v>171</v>
      </c>
      <c r="AX45" s="362" t="s">
        <v>171</v>
      </c>
      <c r="AY45" s="362" t="s">
        <v>171</v>
      </c>
      <c r="AZ45" s="362" t="s">
        <v>171</v>
      </c>
      <c r="BA45" s="362" t="s">
        <v>171</v>
      </c>
      <c r="BB45" s="362" t="s">
        <v>171</v>
      </c>
      <c r="BC45" s="362" t="s">
        <v>171</v>
      </c>
      <c r="BD45" s="362" t="s">
        <v>171</v>
      </c>
      <c r="BE45" s="362" t="s">
        <v>171</v>
      </c>
      <c r="BF45" s="362" t="s">
        <v>171</v>
      </c>
    </row>
  </sheetData>
  <mergeCells count="18">
    <mergeCell ref="E2:L2"/>
    <mergeCell ref="E3:L3"/>
    <mergeCell ref="E4:L4"/>
    <mergeCell ref="E5:L5"/>
    <mergeCell ref="E9:I9"/>
    <mergeCell ref="J9:J10"/>
    <mergeCell ref="K9:K10"/>
    <mergeCell ref="E7:L7"/>
    <mergeCell ref="D8:K8"/>
    <mergeCell ref="L8:L10"/>
    <mergeCell ref="D9:D10"/>
    <mergeCell ref="E6:L6"/>
    <mergeCell ref="B38:C38"/>
    <mergeCell ref="B34:L34"/>
    <mergeCell ref="B35:L35"/>
    <mergeCell ref="B36:L36"/>
    <mergeCell ref="B8:B10"/>
    <mergeCell ref="C8:C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31"/>
  <sheetViews>
    <sheetView showGridLines="0" view="pageBreakPreview" topLeftCell="A4" zoomScaleNormal="90" zoomScaleSheetLayoutView="100" workbookViewId="0">
      <selection activeCell="B1" sqref="B1:K31"/>
    </sheetView>
  </sheetViews>
  <sheetFormatPr defaultRowHeight="13.9"/>
  <cols>
    <col min="1" max="1" width="3.125" customWidth="1"/>
    <col min="2" max="2" width="5" customWidth="1"/>
    <col min="3" max="3" width="6.625" customWidth="1"/>
    <col min="4" max="4" width="41.625" customWidth="1"/>
    <col min="5" max="5" width="9" style="18" customWidth="1"/>
    <col min="11" max="11" width="6.375" customWidth="1"/>
    <col min="12" max="12" width="3.375" customWidth="1"/>
    <col min="13" max="13" width="14.375" customWidth="1"/>
    <col min="14" max="14" width="11.625" style="6" customWidth="1"/>
    <col min="15" max="15" width="10.875" style="6" customWidth="1"/>
    <col min="16" max="16" width="12.375" style="6" customWidth="1"/>
    <col min="17" max="17" width="5.25" customWidth="1"/>
  </cols>
  <sheetData>
    <row r="1" spans="2:11">
      <c r="B1" t="s">
        <v>215</v>
      </c>
    </row>
    <row r="2" spans="2:11">
      <c r="D2" s="591" t="s">
        <v>216</v>
      </c>
      <c r="E2" s="591"/>
      <c r="F2" s="591"/>
      <c r="G2" s="591"/>
      <c r="H2" s="591"/>
      <c r="I2" s="591"/>
      <c r="J2" s="591"/>
      <c r="K2" s="591"/>
    </row>
    <row r="3" spans="2:11" ht="15.75" customHeight="1"/>
    <row r="4" spans="2:11" ht="15.75" customHeight="1">
      <c r="B4" s="593" t="s">
        <v>217</v>
      </c>
      <c r="C4" s="593" t="s">
        <v>218</v>
      </c>
      <c r="D4" s="594" t="s">
        <v>219</v>
      </c>
      <c r="E4" s="595" t="s">
        <v>18</v>
      </c>
      <c r="F4" s="595"/>
      <c r="G4" s="595"/>
      <c r="H4" s="595"/>
      <c r="I4" s="595"/>
      <c r="J4" s="595"/>
      <c r="K4" s="595"/>
    </row>
    <row r="5" spans="2:11">
      <c r="B5" s="593"/>
      <c r="C5" s="593"/>
      <c r="D5" s="594"/>
      <c r="E5" s="596" t="s">
        <v>22</v>
      </c>
      <c r="F5" s="595" t="s">
        <v>220</v>
      </c>
      <c r="G5" s="595"/>
      <c r="H5" s="595"/>
      <c r="I5" s="595"/>
      <c r="J5" s="595" t="s">
        <v>221</v>
      </c>
      <c r="K5" s="597" t="s">
        <v>20</v>
      </c>
    </row>
    <row r="6" spans="2:11">
      <c r="B6" s="593"/>
      <c r="C6" s="593"/>
      <c r="D6" s="594"/>
      <c r="E6" s="596"/>
      <c r="F6" s="53" t="s">
        <v>222</v>
      </c>
      <c r="G6" s="53" t="s">
        <v>223</v>
      </c>
      <c r="H6" s="53" t="s">
        <v>224</v>
      </c>
      <c r="I6" s="53" t="s">
        <v>26</v>
      </c>
      <c r="J6" s="595"/>
      <c r="K6" s="597"/>
    </row>
    <row r="7" spans="2:11" ht="15.6">
      <c r="B7" s="584" t="s">
        <v>27</v>
      </c>
      <c r="C7" s="25"/>
      <c r="D7" s="36"/>
      <c r="E7" s="27"/>
      <c r="F7" s="28"/>
      <c r="G7" s="28"/>
      <c r="H7" s="28"/>
      <c r="I7" s="55">
        <f t="shared" ref="I7:I15" si="0">SUM(F7:H7)</f>
        <v>0</v>
      </c>
      <c r="J7" s="28"/>
      <c r="K7" s="30"/>
    </row>
    <row r="8" spans="2:11" ht="15.6">
      <c r="B8" s="584"/>
      <c r="C8" s="25"/>
      <c r="D8" s="36"/>
      <c r="E8" s="27"/>
      <c r="F8" s="28"/>
      <c r="G8" s="28"/>
      <c r="H8" s="28"/>
      <c r="I8" s="55">
        <f t="shared" si="0"/>
        <v>0</v>
      </c>
      <c r="J8" s="28"/>
      <c r="K8" s="30"/>
    </row>
    <row r="9" spans="2:11" ht="20.100000000000001" customHeight="1">
      <c r="B9" s="584"/>
      <c r="C9" s="25"/>
      <c r="D9" s="36"/>
      <c r="E9" s="27"/>
      <c r="F9" s="28"/>
      <c r="G9" s="28"/>
      <c r="H9" s="28"/>
      <c r="I9" s="55">
        <f t="shared" si="0"/>
        <v>0</v>
      </c>
      <c r="J9" s="28"/>
      <c r="K9" s="30"/>
    </row>
    <row r="10" spans="2:11" ht="20.100000000000001" customHeight="1">
      <c r="B10" s="584" t="s">
        <v>58</v>
      </c>
      <c r="C10" s="25"/>
      <c r="D10" s="36"/>
      <c r="E10" s="27"/>
      <c r="F10" s="28"/>
      <c r="G10" s="28"/>
      <c r="H10" s="28"/>
      <c r="I10" s="55">
        <f t="shared" si="0"/>
        <v>0</v>
      </c>
      <c r="J10" s="28"/>
      <c r="K10" s="33"/>
    </row>
    <row r="11" spans="2:11" ht="20.100000000000001" customHeight="1">
      <c r="B11" s="584"/>
      <c r="C11" s="25"/>
      <c r="D11" s="36"/>
      <c r="E11" s="27"/>
      <c r="F11" s="28"/>
      <c r="G11" s="28"/>
      <c r="H11" s="28"/>
      <c r="I11" s="55">
        <f t="shared" si="0"/>
        <v>0</v>
      </c>
      <c r="J11" s="28"/>
      <c r="K11" s="33"/>
    </row>
    <row r="12" spans="2:11" ht="20.100000000000001" customHeight="1">
      <c r="B12" s="584"/>
      <c r="C12" s="25"/>
      <c r="D12" s="42"/>
      <c r="E12" s="27"/>
      <c r="F12" s="28"/>
      <c r="G12" s="28"/>
      <c r="H12" s="28"/>
      <c r="I12" s="55">
        <f t="shared" si="0"/>
        <v>0</v>
      </c>
      <c r="J12" s="28"/>
      <c r="K12" s="33"/>
    </row>
    <row r="13" spans="2:11" ht="20.100000000000001" customHeight="1">
      <c r="B13" s="584" t="s">
        <v>225</v>
      </c>
      <c r="C13" s="25"/>
      <c r="D13" s="36"/>
      <c r="E13" s="27"/>
      <c r="F13" s="28"/>
      <c r="G13" s="28"/>
      <c r="H13" s="28"/>
      <c r="I13" s="55">
        <f t="shared" si="0"/>
        <v>0</v>
      </c>
      <c r="J13" s="28"/>
      <c r="K13" s="33"/>
    </row>
    <row r="14" spans="2:11" ht="20.100000000000001" customHeight="1">
      <c r="B14" s="584"/>
      <c r="C14" s="25"/>
      <c r="D14" s="42"/>
      <c r="E14" s="27"/>
      <c r="F14" s="28"/>
      <c r="G14" s="28"/>
      <c r="H14" s="28"/>
      <c r="I14" s="55">
        <f t="shared" si="0"/>
        <v>0</v>
      </c>
      <c r="J14" s="28"/>
      <c r="K14" s="33"/>
    </row>
    <row r="15" spans="2:11" ht="20.100000000000001" customHeight="1">
      <c r="B15" s="584"/>
      <c r="C15" s="25"/>
      <c r="D15" s="56"/>
      <c r="E15" s="57"/>
      <c r="F15" s="28"/>
      <c r="G15" s="28"/>
      <c r="H15" s="28"/>
      <c r="I15" s="55">
        <f t="shared" si="0"/>
        <v>0</v>
      </c>
      <c r="J15" s="28"/>
      <c r="K15" s="33"/>
    </row>
    <row r="16" spans="2:11" ht="15.6">
      <c r="B16" s="586" t="s">
        <v>226</v>
      </c>
      <c r="C16" s="587"/>
      <c r="D16" s="587"/>
      <c r="E16" s="587"/>
      <c r="F16" s="587"/>
      <c r="G16" s="587"/>
      <c r="H16" s="587"/>
      <c r="I16" s="58">
        <f>SUM(I7:I15)</f>
        <v>0</v>
      </c>
      <c r="J16" s="48" t="s">
        <v>46</v>
      </c>
      <c r="K16" s="58">
        <f>SUM(K7:K15)</f>
        <v>0</v>
      </c>
    </row>
    <row r="17" spans="2:11" ht="15.6">
      <c r="B17" s="15"/>
      <c r="C17" s="13"/>
      <c r="D17" s="14"/>
      <c r="E17" s="19"/>
      <c r="F17" s="9"/>
      <c r="G17" s="9"/>
      <c r="H17" s="9"/>
      <c r="I17" s="16"/>
      <c r="J17" s="9"/>
      <c r="K17" s="10"/>
    </row>
    <row r="18" spans="2:11">
      <c r="B18" t="s">
        <v>227</v>
      </c>
    </row>
    <row r="19" spans="2:11" ht="15.75" customHeight="1"/>
    <row r="20" spans="2:11" ht="15.75" customHeight="1">
      <c r="B20" s="585" t="s">
        <v>217</v>
      </c>
      <c r="C20" s="585" t="s">
        <v>218</v>
      </c>
      <c r="D20" s="592" t="s">
        <v>228</v>
      </c>
      <c r="E20" s="588" t="s">
        <v>18</v>
      </c>
      <c r="F20" s="588"/>
      <c r="G20" s="588"/>
      <c r="H20" s="588"/>
      <c r="I20" s="588"/>
      <c r="J20" s="588"/>
      <c r="K20" s="588"/>
    </row>
    <row r="21" spans="2:11" ht="15.75" customHeight="1">
      <c r="B21" s="585"/>
      <c r="C21" s="585"/>
      <c r="D21" s="592"/>
      <c r="E21" s="589" t="s">
        <v>22</v>
      </c>
      <c r="F21" s="588" t="s">
        <v>220</v>
      </c>
      <c r="G21" s="588"/>
      <c r="H21" s="588"/>
      <c r="I21" s="588"/>
      <c r="J21" s="588" t="s">
        <v>221</v>
      </c>
      <c r="K21" s="590" t="s">
        <v>20</v>
      </c>
    </row>
    <row r="22" spans="2:11">
      <c r="B22" s="585"/>
      <c r="C22" s="585"/>
      <c r="D22" s="592"/>
      <c r="E22" s="589"/>
      <c r="F22" s="54" t="s">
        <v>222</v>
      </c>
      <c r="G22" s="54" t="s">
        <v>224</v>
      </c>
      <c r="H22" s="54" t="s">
        <v>224</v>
      </c>
      <c r="I22" s="54" t="s">
        <v>26</v>
      </c>
      <c r="J22" s="588"/>
      <c r="K22" s="590"/>
    </row>
    <row r="23" spans="2:11" ht="15.6">
      <c r="B23" s="584" t="s">
        <v>27</v>
      </c>
      <c r="C23" s="25"/>
      <c r="D23" s="36"/>
      <c r="E23" s="27"/>
      <c r="F23" s="28"/>
      <c r="G23" s="28"/>
      <c r="H23" s="28"/>
      <c r="I23" s="55">
        <f t="shared" ref="I23:I30" si="1">SUM(F23:H23)</f>
        <v>0</v>
      </c>
      <c r="J23" s="28"/>
      <c r="K23" s="30"/>
    </row>
    <row r="24" spans="2:11" ht="15.6">
      <c r="B24" s="584"/>
      <c r="C24" s="25"/>
      <c r="D24" s="36"/>
      <c r="E24" s="27"/>
      <c r="F24" s="28"/>
      <c r="G24" s="28"/>
      <c r="H24" s="28"/>
      <c r="I24" s="55">
        <f t="shared" si="1"/>
        <v>0</v>
      </c>
      <c r="J24" s="28"/>
      <c r="K24" s="30"/>
    </row>
    <row r="25" spans="2:11" ht="20.100000000000001" customHeight="1">
      <c r="B25" s="584"/>
      <c r="C25" s="25"/>
      <c r="D25" s="36"/>
      <c r="E25" s="27"/>
      <c r="F25" s="28"/>
      <c r="G25" s="28"/>
      <c r="H25" s="28"/>
      <c r="I25" s="55">
        <f t="shared" si="1"/>
        <v>0</v>
      </c>
      <c r="J25" s="28"/>
      <c r="K25" s="30"/>
    </row>
    <row r="26" spans="2:11" ht="20.100000000000001" customHeight="1">
      <c r="B26" s="584" t="s">
        <v>58</v>
      </c>
      <c r="C26" s="25"/>
      <c r="D26" s="36"/>
      <c r="E26" s="27"/>
      <c r="F26" s="28"/>
      <c r="G26" s="28"/>
      <c r="H26" s="28"/>
      <c r="I26" s="55">
        <f t="shared" si="1"/>
        <v>0</v>
      </c>
      <c r="J26" s="28"/>
      <c r="K26" s="33"/>
    </row>
    <row r="27" spans="2:11" ht="20.100000000000001" customHeight="1">
      <c r="B27" s="584"/>
      <c r="C27" s="25"/>
      <c r="D27" s="36"/>
      <c r="E27" s="27"/>
      <c r="F27" s="28"/>
      <c r="G27" s="28"/>
      <c r="H27" s="28"/>
      <c r="I27" s="55">
        <f t="shared" si="1"/>
        <v>0</v>
      </c>
      <c r="J27" s="28"/>
      <c r="K27" s="33"/>
    </row>
    <row r="28" spans="2:11" ht="20.100000000000001" customHeight="1">
      <c r="B28" s="584"/>
      <c r="C28" s="25"/>
      <c r="D28" s="42"/>
      <c r="E28" s="27"/>
      <c r="F28" s="28"/>
      <c r="G28" s="28"/>
      <c r="H28" s="28"/>
      <c r="I28" s="55">
        <f t="shared" si="1"/>
        <v>0</v>
      </c>
      <c r="J28" s="28"/>
      <c r="K28" s="33"/>
    </row>
    <row r="29" spans="2:11" ht="20.100000000000001" customHeight="1">
      <c r="B29" s="584" t="s">
        <v>225</v>
      </c>
      <c r="C29" s="25"/>
      <c r="D29" s="36"/>
      <c r="E29" s="27"/>
      <c r="F29" s="28"/>
      <c r="G29" s="28"/>
      <c r="H29" s="28"/>
      <c r="I29" s="55">
        <f t="shared" si="1"/>
        <v>0</v>
      </c>
      <c r="J29" s="28"/>
      <c r="K29" s="33"/>
    </row>
    <row r="30" spans="2:11" ht="20.100000000000001" customHeight="1">
      <c r="B30" s="584"/>
      <c r="C30" s="25"/>
      <c r="D30" s="42"/>
      <c r="E30" s="27"/>
      <c r="F30" s="28"/>
      <c r="G30" s="28"/>
      <c r="H30" s="28"/>
      <c r="I30" s="55">
        <f t="shared" si="1"/>
        <v>0</v>
      </c>
      <c r="J30" s="28"/>
      <c r="K30" s="33"/>
    </row>
    <row r="31" spans="2:11" ht="20.100000000000001" customHeight="1">
      <c r="B31" s="584"/>
      <c r="C31" s="25"/>
      <c r="D31" s="56"/>
      <c r="E31" s="57"/>
      <c r="F31" s="28"/>
      <c r="G31" s="28"/>
      <c r="H31" s="28"/>
      <c r="I31" s="55">
        <f>SUM(F31:G31)</f>
        <v>0</v>
      </c>
      <c r="J31" s="28"/>
      <c r="K31" s="33"/>
    </row>
  </sheetData>
  <mergeCells count="24">
    <mergeCell ref="D2:K2"/>
    <mergeCell ref="D20:D22"/>
    <mergeCell ref="B4:B6"/>
    <mergeCell ref="C4:C6"/>
    <mergeCell ref="D4:D6"/>
    <mergeCell ref="E4:K4"/>
    <mergeCell ref="E5:E6"/>
    <mergeCell ref="F5:I5"/>
    <mergeCell ref="J5:J6"/>
    <mergeCell ref="K5:K6"/>
    <mergeCell ref="B23:B25"/>
    <mergeCell ref="B26:B28"/>
    <mergeCell ref="B29:B31"/>
    <mergeCell ref="B20:B22"/>
    <mergeCell ref="B7:B9"/>
    <mergeCell ref="B10:B12"/>
    <mergeCell ref="B13:B15"/>
    <mergeCell ref="B16:H16"/>
    <mergeCell ref="E20:K20"/>
    <mergeCell ref="E21:E22"/>
    <mergeCell ref="F21:I21"/>
    <mergeCell ref="J21:J22"/>
    <mergeCell ref="K21:K22"/>
    <mergeCell ref="C20:C22"/>
  </mergeCells>
  <phoneticPr fontId="32" type="noConversion"/>
  <pageMargins left="0.7" right="0.7" top="0.75" bottom="0.75" header="0.3" footer="0.3"/>
  <pageSetup paperSize="9" scale="48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90"/>
  <sheetViews>
    <sheetView showGridLines="0" view="pageBreakPreview" topLeftCell="A40" zoomScale="60" zoomScaleNormal="100" workbookViewId="0">
      <selection activeCell="B56" sqref="B56:K90"/>
    </sheetView>
  </sheetViews>
  <sheetFormatPr defaultRowHeight="13.9"/>
  <cols>
    <col min="1" max="1" width="1.5" customWidth="1"/>
    <col min="2" max="2" width="5" customWidth="1"/>
    <col min="3" max="3" width="6.625" customWidth="1"/>
    <col min="4" max="4" width="42" customWidth="1"/>
    <col min="5" max="5" width="9.75" style="18" customWidth="1"/>
    <col min="6" max="6" width="8.25" customWidth="1"/>
    <col min="7" max="7" width="8.625" customWidth="1"/>
    <col min="8" max="8" width="8.25" customWidth="1"/>
    <col min="11" max="11" width="10.5" customWidth="1"/>
    <col min="12" max="12" width="16.125" customWidth="1"/>
    <col min="13" max="13" width="3.375" customWidth="1"/>
    <col min="14" max="14" width="28.5" customWidth="1"/>
    <col min="15" max="15" width="11.625" style="6" customWidth="1"/>
    <col min="16" max="16" width="10.875" style="6" customWidth="1"/>
    <col min="17" max="17" width="11" style="6" customWidth="1"/>
    <col min="18" max="18" width="5.25" customWidth="1"/>
  </cols>
  <sheetData>
    <row r="1" spans="2:18">
      <c r="D1" t="s">
        <v>0</v>
      </c>
    </row>
    <row r="2" spans="2:18" ht="17.45">
      <c r="B2" s="1"/>
      <c r="C2" s="1"/>
      <c r="D2" s="7" t="s">
        <v>1</v>
      </c>
      <c r="E2" s="619"/>
      <c r="F2" s="619"/>
      <c r="G2" s="619"/>
      <c r="H2" s="619"/>
      <c r="I2" s="619"/>
      <c r="J2" s="619"/>
      <c r="K2" s="619"/>
      <c r="L2" s="1"/>
      <c r="M2" s="20"/>
    </row>
    <row r="3" spans="2:18" ht="17.45">
      <c r="C3" s="1"/>
      <c r="D3" s="7" t="s">
        <v>3</v>
      </c>
      <c r="E3" s="451"/>
      <c r="F3" s="451"/>
      <c r="G3" s="451"/>
      <c r="H3" s="451"/>
      <c r="I3" s="451"/>
      <c r="J3" s="451"/>
      <c r="K3" s="451"/>
      <c r="L3" s="1"/>
      <c r="M3" s="20"/>
      <c r="N3" s="20"/>
      <c r="O3" s="11"/>
      <c r="P3" s="11"/>
      <c r="Q3" s="11"/>
      <c r="R3" s="6"/>
    </row>
    <row r="4" spans="2:18" ht="17.45">
      <c r="C4" s="1"/>
      <c r="D4" s="7" t="s">
        <v>5</v>
      </c>
      <c r="E4" s="451"/>
      <c r="F4" s="451"/>
      <c r="G4" s="451"/>
      <c r="H4" s="451"/>
      <c r="I4" s="451"/>
      <c r="J4" s="451"/>
      <c r="K4" s="451"/>
      <c r="L4" s="1"/>
      <c r="M4" s="20"/>
      <c r="N4" s="20"/>
      <c r="O4" s="11"/>
      <c r="P4" s="11"/>
      <c r="Q4" s="11"/>
      <c r="R4" s="6"/>
    </row>
    <row r="5" spans="2:18" ht="17.45">
      <c r="C5" s="1"/>
      <c r="D5" s="7" t="s">
        <v>7</v>
      </c>
      <c r="E5" s="451"/>
      <c r="F5" s="451"/>
      <c r="G5" s="451"/>
      <c r="H5" s="451"/>
      <c r="I5" s="451"/>
      <c r="J5" s="451"/>
      <c r="K5" s="451"/>
      <c r="L5" s="1"/>
      <c r="M5" s="20"/>
      <c r="N5" s="20"/>
      <c r="O5" s="11"/>
      <c r="P5" s="11"/>
      <c r="Q5" s="11"/>
      <c r="R5" s="6"/>
    </row>
    <row r="6" spans="2:18" ht="17.45">
      <c r="C6" s="1"/>
      <c r="D6" s="7" t="s">
        <v>229</v>
      </c>
      <c r="E6" s="617"/>
      <c r="F6" s="617"/>
      <c r="G6" s="617"/>
      <c r="H6" s="617"/>
      <c r="I6" s="617"/>
      <c r="J6" s="617"/>
      <c r="K6" s="617"/>
      <c r="L6" s="1"/>
      <c r="M6" s="20"/>
      <c r="N6" s="20"/>
      <c r="O6" s="11"/>
      <c r="P6" s="11"/>
      <c r="Q6" s="11"/>
      <c r="R6" s="6"/>
    </row>
    <row r="7" spans="2:18" ht="15.75" customHeight="1">
      <c r="C7" s="1"/>
      <c r="D7" s="7" t="s">
        <v>13</v>
      </c>
      <c r="E7" s="618"/>
      <c r="F7" s="618"/>
      <c r="G7" s="618"/>
      <c r="H7" s="618"/>
      <c r="I7" s="618"/>
      <c r="J7" s="618"/>
      <c r="K7" s="618"/>
      <c r="L7" s="1"/>
      <c r="M7" s="21"/>
      <c r="N7" s="21"/>
      <c r="O7" s="11"/>
      <c r="P7" s="11"/>
      <c r="Q7" s="11"/>
      <c r="R7" s="6"/>
    </row>
    <row r="8" spans="2:18" ht="16.5" customHeight="1">
      <c r="B8" s="1"/>
      <c r="C8" s="1"/>
      <c r="D8" s="3"/>
      <c r="E8" s="17"/>
      <c r="F8" s="2"/>
      <c r="G8" s="2"/>
      <c r="H8" s="2"/>
      <c r="I8" s="2"/>
      <c r="J8" s="4"/>
      <c r="K8" s="5"/>
      <c r="L8" s="1"/>
      <c r="M8" s="5"/>
      <c r="O8" s="611" t="s">
        <v>230</v>
      </c>
      <c r="P8" s="611"/>
      <c r="Q8"/>
    </row>
    <row r="9" spans="2:18" ht="21" customHeight="1">
      <c r="B9" s="612" t="s">
        <v>217</v>
      </c>
      <c r="C9" s="612" t="s">
        <v>218</v>
      </c>
      <c r="D9" s="613" t="s">
        <v>17</v>
      </c>
      <c r="E9" s="607" t="s">
        <v>18</v>
      </c>
      <c r="F9" s="607"/>
      <c r="G9" s="607"/>
      <c r="H9" s="607"/>
      <c r="I9" s="607"/>
      <c r="J9" s="607"/>
      <c r="K9" s="607"/>
      <c r="L9" s="614" t="s">
        <v>231</v>
      </c>
      <c r="M9" s="68"/>
      <c r="N9" s="615" t="s">
        <v>232</v>
      </c>
      <c r="O9" s="616" t="s">
        <v>233</v>
      </c>
      <c r="P9" s="616"/>
      <c r="Q9" s="616"/>
    </row>
    <row r="10" spans="2:18" ht="20.25" customHeight="1">
      <c r="B10" s="612"/>
      <c r="C10" s="612"/>
      <c r="D10" s="613"/>
      <c r="E10" s="606" t="s">
        <v>22</v>
      </c>
      <c r="F10" s="607" t="s">
        <v>220</v>
      </c>
      <c r="G10" s="607"/>
      <c r="H10" s="607"/>
      <c r="I10" s="607"/>
      <c r="J10" s="607" t="s">
        <v>221</v>
      </c>
      <c r="K10" s="606" t="s">
        <v>20</v>
      </c>
      <c r="L10" s="614"/>
      <c r="M10" s="69"/>
      <c r="N10" s="615"/>
      <c r="O10" s="609" t="s">
        <v>234</v>
      </c>
      <c r="P10" s="609" t="s">
        <v>235</v>
      </c>
      <c r="Q10" s="609" t="s">
        <v>236</v>
      </c>
    </row>
    <row r="11" spans="2:18" ht="29.25" customHeight="1">
      <c r="B11" s="612"/>
      <c r="C11" s="612"/>
      <c r="D11" s="613"/>
      <c r="E11" s="606"/>
      <c r="F11" s="24" t="s">
        <v>222</v>
      </c>
      <c r="G11" s="24" t="s">
        <v>223</v>
      </c>
      <c r="H11" s="24" t="s">
        <v>237</v>
      </c>
      <c r="I11" s="24" t="s">
        <v>26</v>
      </c>
      <c r="J11" s="607"/>
      <c r="K11" s="606"/>
      <c r="L11" s="614"/>
      <c r="M11" s="69"/>
      <c r="N11" s="615"/>
      <c r="O11" s="609"/>
      <c r="P11" s="609"/>
      <c r="Q11" s="609"/>
    </row>
    <row r="12" spans="2:18" ht="20.100000000000001" customHeight="1">
      <c r="B12" s="584" t="s">
        <v>27</v>
      </c>
      <c r="C12" s="25"/>
      <c r="D12" s="26"/>
      <c r="E12" s="27"/>
      <c r="F12" s="28"/>
      <c r="G12" s="28"/>
      <c r="H12" s="28"/>
      <c r="I12" s="29">
        <f t="shared" ref="I12:I17" si="0">SUM(F12:G12)</f>
        <v>0</v>
      </c>
      <c r="J12" s="28"/>
      <c r="K12" s="30">
        <v>1</v>
      </c>
      <c r="L12" s="25"/>
      <c r="M12" s="70"/>
      <c r="N12" s="65"/>
      <c r="O12" s="65"/>
      <c r="P12" s="65"/>
      <c r="Q12" s="65"/>
    </row>
    <row r="13" spans="2:18" ht="20.100000000000001" customHeight="1">
      <c r="B13" s="584"/>
      <c r="C13" s="25"/>
      <c r="D13" s="26"/>
      <c r="E13" s="27"/>
      <c r="F13" s="28"/>
      <c r="G13" s="28"/>
      <c r="H13" s="28"/>
      <c r="I13" s="29">
        <f t="shared" si="0"/>
        <v>0</v>
      </c>
      <c r="J13" s="31"/>
      <c r="K13" s="30"/>
      <c r="L13" s="25"/>
      <c r="M13" s="70"/>
      <c r="N13" s="65"/>
      <c r="O13" s="65"/>
      <c r="P13" s="65"/>
      <c r="Q13" s="65"/>
    </row>
    <row r="14" spans="2:18" ht="20.100000000000001" customHeight="1">
      <c r="B14" s="584"/>
      <c r="C14" s="25"/>
      <c r="D14" s="26"/>
      <c r="E14" s="27"/>
      <c r="F14" s="28"/>
      <c r="G14" s="32"/>
      <c r="H14" s="28"/>
      <c r="I14" s="29">
        <f t="shared" si="0"/>
        <v>0</v>
      </c>
      <c r="J14" s="28"/>
      <c r="K14" s="30"/>
      <c r="L14" s="25"/>
      <c r="M14" s="70"/>
      <c r="N14" s="65"/>
      <c r="O14" s="65"/>
      <c r="P14" s="65"/>
      <c r="Q14" s="65"/>
    </row>
    <row r="15" spans="2:18" ht="20.100000000000001" customHeight="1">
      <c r="B15" s="584"/>
      <c r="C15" s="25"/>
      <c r="D15" s="26"/>
      <c r="E15" s="27"/>
      <c r="F15" s="28"/>
      <c r="G15" s="28"/>
      <c r="H15" s="28"/>
      <c r="I15" s="29">
        <f t="shared" si="0"/>
        <v>0</v>
      </c>
      <c r="J15" s="28"/>
      <c r="K15" s="30"/>
      <c r="L15" s="25"/>
      <c r="M15" s="70"/>
      <c r="N15" s="65"/>
      <c r="O15" s="65"/>
      <c r="P15" s="65"/>
      <c r="Q15" s="65"/>
    </row>
    <row r="16" spans="2:18" ht="20.100000000000001" customHeight="1">
      <c r="B16" s="584"/>
      <c r="C16" s="25"/>
      <c r="D16" s="26"/>
      <c r="E16" s="27"/>
      <c r="F16" s="28"/>
      <c r="G16" s="28"/>
      <c r="H16" s="28"/>
      <c r="I16" s="29">
        <f t="shared" si="0"/>
        <v>0</v>
      </c>
      <c r="J16" s="28"/>
      <c r="K16" s="33"/>
      <c r="L16" s="25"/>
      <c r="M16" s="10"/>
      <c r="N16" s="65"/>
      <c r="O16" s="65"/>
      <c r="P16" s="65"/>
      <c r="Q16" s="65"/>
    </row>
    <row r="17" spans="2:17" ht="20.100000000000001" customHeight="1">
      <c r="B17" s="584"/>
      <c r="C17" s="25"/>
      <c r="D17" s="26"/>
      <c r="E17" s="27"/>
      <c r="F17" s="28"/>
      <c r="G17" s="28"/>
      <c r="H17" s="28"/>
      <c r="I17" s="29">
        <f t="shared" si="0"/>
        <v>0</v>
      </c>
      <c r="J17" s="28"/>
      <c r="K17" s="33"/>
      <c r="L17" s="25"/>
      <c r="M17" s="10"/>
      <c r="N17" s="65"/>
      <c r="O17" s="65"/>
      <c r="P17" s="65"/>
      <c r="Q17" s="65"/>
    </row>
    <row r="18" spans="2:17" ht="20.100000000000001" customHeight="1">
      <c r="B18" s="605"/>
      <c r="C18" s="52"/>
      <c r="D18" s="43" t="s">
        <v>238</v>
      </c>
      <c r="E18" s="44"/>
      <c r="F18" s="45"/>
      <c r="G18" s="45"/>
      <c r="H18" s="46" t="s">
        <v>45</v>
      </c>
      <c r="I18" s="47">
        <f>SUM(I12:I17)</f>
        <v>0</v>
      </c>
      <c r="J18" s="46" t="s">
        <v>46</v>
      </c>
      <c r="K18" s="60">
        <f>SUM(K12:K17)</f>
        <v>1</v>
      </c>
      <c r="L18" s="59"/>
      <c r="M18" s="71"/>
      <c r="N18" s="66"/>
      <c r="O18" s="66"/>
      <c r="P18" s="66"/>
      <c r="Q18" s="66"/>
    </row>
    <row r="19" spans="2:17" ht="20.100000000000001" customHeight="1">
      <c r="B19" s="584"/>
      <c r="C19" s="25"/>
      <c r="D19" s="34"/>
      <c r="E19" s="27"/>
      <c r="F19" s="28"/>
      <c r="G19" s="32"/>
      <c r="H19" s="28"/>
      <c r="I19" s="29">
        <f t="shared" ref="I19:I24" si="1">SUM(F19:G19)</f>
        <v>0</v>
      </c>
      <c r="J19" s="28"/>
      <c r="K19" s="30"/>
      <c r="L19" s="25"/>
      <c r="M19" s="70"/>
      <c r="N19" s="65"/>
      <c r="O19" s="65"/>
      <c r="P19" s="65"/>
      <c r="Q19" s="65"/>
    </row>
    <row r="20" spans="2:17" ht="20.100000000000001" customHeight="1">
      <c r="B20" s="584"/>
      <c r="C20" s="25"/>
      <c r="D20" s="34"/>
      <c r="E20" s="27"/>
      <c r="F20" s="28"/>
      <c r="G20" s="32"/>
      <c r="H20" s="28"/>
      <c r="I20" s="29">
        <f t="shared" si="1"/>
        <v>0</v>
      </c>
      <c r="J20" s="28"/>
      <c r="K20" s="30"/>
      <c r="L20" s="25"/>
      <c r="M20" s="70"/>
      <c r="N20" s="65"/>
      <c r="O20" s="65"/>
      <c r="P20" s="65"/>
      <c r="Q20" s="65"/>
    </row>
    <row r="21" spans="2:17" ht="20.100000000000001" customHeight="1">
      <c r="B21" s="584"/>
      <c r="C21" s="25"/>
      <c r="D21" s="34"/>
      <c r="E21" s="27"/>
      <c r="F21" s="28"/>
      <c r="G21" s="32"/>
      <c r="H21" s="28"/>
      <c r="I21" s="29">
        <f t="shared" si="1"/>
        <v>0</v>
      </c>
      <c r="J21" s="28"/>
      <c r="K21" s="30"/>
      <c r="L21" s="25"/>
      <c r="M21" s="70"/>
      <c r="N21" s="65"/>
      <c r="O21" s="65"/>
      <c r="P21" s="65"/>
      <c r="Q21" s="65"/>
    </row>
    <row r="22" spans="2:17" ht="20.100000000000001" customHeight="1">
      <c r="B22" s="584"/>
      <c r="C22" s="25"/>
      <c r="D22" s="34"/>
      <c r="E22" s="27"/>
      <c r="F22" s="28"/>
      <c r="G22" s="28"/>
      <c r="H22" s="28"/>
      <c r="I22" s="29">
        <f t="shared" si="1"/>
        <v>0</v>
      </c>
      <c r="J22" s="28"/>
      <c r="K22" s="30"/>
      <c r="L22" s="25"/>
      <c r="M22" s="70"/>
      <c r="N22" s="65"/>
      <c r="O22" s="65"/>
      <c r="P22" s="65"/>
      <c r="Q22" s="65"/>
    </row>
    <row r="23" spans="2:17" ht="20.100000000000001" customHeight="1">
      <c r="B23" s="584"/>
      <c r="C23" s="25"/>
      <c r="D23" s="35"/>
      <c r="E23" s="27"/>
      <c r="F23" s="28"/>
      <c r="G23" s="28"/>
      <c r="H23" s="28"/>
      <c r="I23" s="29">
        <f t="shared" si="1"/>
        <v>0</v>
      </c>
      <c r="J23" s="28"/>
      <c r="K23" s="33"/>
      <c r="L23" s="25"/>
      <c r="M23" s="10"/>
      <c r="N23" s="65"/>
      <c r="O23" s="65"/>
      <c r="P23" s="65"/>
      <c r="Q23" s="65"/>
    </row>
    <row r="24" spans="2:17" ht="20.100000000000001" customHeight="1">
      <c r="B24" s="584"/>
      <c r="C24" s="25"/>
      <c r="D24" s="36"/>
      <c r="E24" s="27"/>
      <c r="F24" s="28"/>
      <c r="G24" s="28"/>
      <c r="H24" s="28"/>
      <c r="I24" s="29">
        <f t="shared" si="1"/>
        <v>0</v>
      </c>
      <c r="J24" s="28"/>
      <c r="K24" s="33"/>
      <c r="L24" s="25"/>
      <c r="M24" s="10"/>
      <c r="N24" s="65"/>
      <c r="O24" s="65"/>
      <c r="P24" s="65"/>
      <c r="Q24" s="65"/>
    </row>
    <row r="25" spans="2:17" ht="20.100000000000001" customHeight="1">
      <c r="B25" s="605"/>
      <c r="C25" s="52"/>
      <c r="D25" s="43" t="s">
        <v>239</v>
      </c>
      <c r="E25" s="44"/>
      <c r="F25" s="45"/>
      <c r="G25" s="45"/>
      <c r="H25" s="46" t="s">
        <v>45</v>
      </c>
      <c r="I25" s="47">
        <f>SUM(I19:I24)</f>
        <v>0</v>
      </c>
      <c r="J25" s="46" t="s">
        <v>46</v>
      </c>
      <c r="K25" s="60">
        <f>SUM(K19:K24)</f>
        <v>0</v>
      </c>
      <c r="L25" s="59"/>
      <c r="M25" s="71"/>
      <c r="N25" s="66"/>
      <c r="O25" s="66"/>
      <c r="P25" s="66"/>
      <c r="Q25" s="66"/>
    </row>
    <row r="26" spans="2:17" ht="20.100000000000001" customHeight="1">
      <c r="B26" s="584" t="s">
        <v>58</v>
      </c>
      <c r="C26" s="25"/>
      <c r="D26" s="37"/>
      <c r="E26" s="27"/>
      <c r="F26" s="28"/>
      <c r="G26" s="28"/>
      <c r="H26" s="28"/>
      <c r="I26" s="29">
        <f t="shared" ref="I26:I31" si="2">SUM(F26:G26)</f>
        <v>0</v>
      </c>
      <c r="J26" s="31"/>
      <c r="K26" s="30"/>
      <c r="L26" s="25"/>
      <c r="M26" s="70"/>
      <c r="N26" s="67"/>
      <c r="O26" s="67"/>
      <c r="P26" s="67"/>
      <c r="Q26" s="67"/>
    </row>
    <row r="27" spans="2:17" ht="20.100000000000001" customHeight="1">
      <c r="B27" s="584"/>
      <c r="C27" s="25"/>
      <c r="D27" s="34"/>
      <c r="E27" s="27"/>
      <c r="F27" s="28"/>
      <c r="G27" s="32"/>
      <c r="H27" s="28"/>
      <c r="I27" s="29">
        <f t="shared" si="2"/>
        <v>0</v>
      </c>
      <c r="J27" s="31"/>
      <c r="K27" s="30"/>
      <c r="L27" s="25"/>
      <c r="M27" s="70"/>
      <c r="N27" s="67"/>
      <c r="O27" s="67"/>
      <c r="P27" s="67"/>
      <c r="Q27" s="67"/>
    </row>
    <row r="28" spans="2:17" ht="20.100000000000001" customHeight="1">
      <c r="B28" s="584"/>
      <c r="C28" s="25"/>
      <c r="D28" s="34"/>
      <c r="E28" s="27"/>
      <c r="F28" s="28"/>
      <c r="G28" s="32"/>
      <c r="H28" s="28"/>
      <c r="I28" s="29">
        <f t="shared" si="2"/>
        <v>0</v>
      </c>
      <c r="J28" s="31"/>
      <c r="K28" s="30"/>
      <c r="L28" s="25"/>
      <c r="M28" s="70"/>
      <c r="N28" s="67"/>
      <c r="O28" s="67"/>
      <c r="P28" s="67"/>
      <c r="Q28" s="67"/>
    </row>
    <row r="29" spans="2:17" ht="20.100000000000001" customHeight="1">
      <c r="B29" s="584"/>
      <c r="C29" s="25"/>
      <c r="D29" s="34"/>
      <c r="E29" s="27"/>
      <c r="F29" s="28"/>
      <c r="G29" s="28"/>
      <c r="H29" s="28"/>
      <c r="I29" s="29">
        <f t="shared" si="2"/>
        <v>0</v>
      </c>
      <c r="J29" s="31"/>
      <c r="K29" s="30"/>
      <c r="L29" s="25"/>
      <c r="M29" s="70"/>
      <c r="N29" s="67"/>
      <c r="O29" s="67"/>
      <c r="P29" s="67"/>
      <c r="Q29" s="67"/>
    </row>
    <row r="30" spans="2:17" ht="20.100000000000001" customHeight="1">
      <c r="B30" s="584"/>
      <c r="C30" s="25"/>
      <c r="D30" s="34"/>
      <c r="E30" s="27"/>
      <c r="F30" s="28"/>
      <c r="G30" s="28"/>
      <c r="H30" s="28"/>
      <c r="I30" s="29">
        <f t="shared" si="2"/>
        <v>0</v>
      </c>
      <c r="J30" s="31"/>
      <c r="K30" s="30"/>
      <c r="L30" s="25"/>
      <c r="M30" s="70"/>
      <c r="N30" s="67"/>
      <c r="O30" s="67"/>
      <c r="P30" s="67"/>
      <c r="Q30" s="67"/>
    </row>
    <row r="31" spans="2:17" ht="20.100000000000001" customHeight="1">
      <c r="B31" s="584"/>
      <c r="C31" s="25"/>
      <c r="D31" s="34"/>
      <c r="E31" s="27"/>
      <c r="F31" s="28"/>
      <c r="G31" s="28"/>
      <c r="H31" s="28"/>
      <c r="I31" s="29">
        <f t="shared" si="2"/>
        <v>0</v>
      </c>
      <c r="J31" s="31"/>
      <c r="K31" s="30"/>
      <c r="L31" s="25"/>
      <c r="M31" s="70"/>
      <c r="N31" s="67"/>
      <c r="O31" s="67"/>
      <c r="P31" s="67"/>
      <c r="Q31" s="67"/>
    </row>
    <row r="32" spans="2:17" ht="20.100000000000001" customHeight="1">
      <c r="B32" s="605"/>
      <c r="C32" s="52"/>
      <c r="D32" s="43" t="s">
        <v>240</v>
      </c>
      <c r="E32" s="44"/>
      <c r="F32" s="45"/>
      <c r="G32" s="45"/>
      <c r="H32" s="46" t="s">
        <v>45</v>
      </c>
      <c r="I32" s="47">
        <f>SUM(I26:I31)</f>
        <v>0</v>
      </c>
      <c r="J32" s="46" t="s">
        <v>46</v>
      </c>
      <c r="K32" s="60">
        <f>SUM(K26:K31)</f>
        <v>0</v>
      </c>
      <c r="L32" s="59"/>
      <c r="M32" s="71"/>
      <c r="N32" s="66"/>
      <c r="O32" s="66"/>
      <c r="P32" s="66"/>
      <c r="Q32" s="66"/>
    </row>
    <row r="33" spans="2:17" ht="20.100000000000001" customHeight="1">
      <c r="B33" s="584"/>
      <c r="C33" s="25"/>
      <c r="D33" s="34"/>
      <c r="E33" s="27"/>
      <c r="F33" s="28"/>
      <c r="G33" s="28"/>
      <c r="H33" s="28"/>
      <c r="I33" s="29">
        <f t="shared" ref="I33:I38" si="3">SUM(F33:G33)</f>
        <v>0</v>
      </c>
      <c r="J33" s="31"/>
      <c r="K33" s="30"/>
      <c r="L33" s="25"/>
      <c r="M33" s="70"/>
      <c r="N33" s="67"/>
      <c r="O33" s="67"/>
      <c r="P33" s="67"/>
      <c r="Q33" s="67"/>
    </row>
    <row r="34" spans="2:17" ht="20.100000000000001" customHeight="1">
      <c r="B34" s="584"/>
      <c r="C34" s="25"/>
      <c r="D34" s="34"/>
      <c r="E34" s="27"/>
      <c r="F34" s="32"/>
      <c r="G34" s="28"/>
      <c r="H34" s="28"/>
      <c r="I34" s="29">
        <f t="shared" si="3"/>
        <v>0</v>
      </c>
      <c r="J34" s="31"/>
      <c r="K34" s="30"/>
      <c r="L34" s="25"/>
      <c r="M34" s="70"/>
      <c r="N34" s="67"/>
      <c r="O34" s="67"/>
      <c r="P34" s="67"/>
      <c r="Q34" s="67"/>
    </row>
    <row r="35" spans="2:17" ht="20.100000000000001" customHeight="1">
      <c r="B35" s="584"/>
      <c r="C35" s="25"/>
      <c r="D35" s="26"/>
      <c r="E35" s="27"/>
      <c r="F35" s="32"/>
      <c r="G35" s="28"/>
      <c r="H35" s="28"/>
      <c r="I35" s="29">
        <f t="shared" si="3"/>
        <v>0</v>
      </c>
      <c r="J35" s="31"/>
      <c r="K35" s="33"/>
      <c r="L35" s="25"/>
      <c r="M35" s="10"/>
      <c r="N35" s="67"/>
      <c r="O35" s="67"/>
      <c r="P35" s="67"/>
      <c r="Q35" s="67"/>
    </row>
    <row r="36" spans="2:17" ht="20.100000000000001" customHeight="1">
      <c r="B36" s="584"/>
      <c r="C36" s="25"/>
      <c r="D36" s="26"/>
      <c r="E36" s="27"/>
      <c r="F36" s="28"/>
      <c r="G36" s="28"/>
      <c r="H36" s="28"/>
      <c r="I36" s="29">
        <f t="shared" si="3"/>
        <v>0</v>
      </c>
      <c r="J36" s="31"/>
      <c r="K36" s="33"/>
      <c r="L36" s="25"/>
      <c r="M36" s="10"/>
      <c r="N36" s="67"/>
      <c r="O36" s="67"/>
      <c r="P36" s="67"/>
      <c r="Q36" s="67"/>
    </row>
    <row r="37" spans="2:17" ht="20.100000000000001" customHeight="1">
      <c r="B37" s="584"/>
      <c r="C37" s="25"/>
      <c r="D37" s="40"/>
      <c r="E37" s="27"/>
      <c r="F37" s="28"/>
      <c r="G37" s="28"/>
      <c r="H37" s="28"/>
      <c r="I37" s="29">
        <f t="shared" si="3"/>
        <v>0</v>
      </c>
      <c r="J37" s="31"/>
      <c r="K37" s="33"/>
      <c r="L37" s="25"/>
      <c r="M37" s="10"/>
      <c r="N37" s="67"/>
      <c r="O37" s="67"/>
      <c r="P37" s="67"/>
      <c r="Q37" s="67"/>
    </row>
    <row r="38" spans="2:17" ht="20.100000000000001" customHeight="1">
      <c r="B38" s="584"/>
      <c r="C38" s="25"/>
      <c r="D38" s="36"/>
      <c r="E38" s="27"/>
      <c r="F38" s="28"/>
      <c r="G38" s="28"/>
      <c r="H38" s="28"/>
      <c r="I38" s="29">
        <f t="shared" si="3"/>
        <v>0</v>
      </c>
      <c r="J38" s="31"/>
      <c r="K38" s="33"/>
      <c r="L38" s="25"/>
      <c r="M38" s="10"/>
      <c r="N38" s="67"/>
      <c r="O38" s="67"/>
      <c r="P38" s="67"/>
      <c r="Q38" s="67"/>
    </row>
    <row r="39" spans="2:17" ht="20.100000000000001" customHeight="1">
      <c r="B39" s="610"/>
      <c r="C39" s="52"/>
      <c r="D39" s="43" t="s">
        <v>241</v>
      </c>
      <c r="E39" s="44"/>
      <c r="F39" s="45"/>
      <c r="G39" s="45"/>
      <c r="H39" s="46" t="s">
        <v>45</v>
      </c>
      <c r="I39" s="47">
        <f>SUM(I33:I38)</f>
        <v>0</v>
      </c>
      <c r="J39" s="46" t="s">
        <v>46</v>
      </c>
      <c r="K39" s="47">
        <f>SUM(K33:K38)</f>
        <v>0</v>
      </c>
      <c r="L39" s="59"/>
      <c r="M39" s="71"/>
      <c r="N39" s="66"/>
      <c r="O39" s="66"/>
      <c r="P39" s="66"/>
      <c r="Q39" s="66"/>
    </row>
    <row r="40" spans="2:17" ht="20.100000000000001" customHeight="1">
      <c r="B40" s="584" t="s">
        <v>225</v>
      </c>
      <c r="C40" s="41"/>
      <c r="D40" s="36"/>
      <c r="E40" s="27"/>
      <c r="F40" s="32"/>
      <c r="G40" s="32"/>
      <c r="H40" s="32"/>
      <c r="I40" s="29">
        <f t="shared" ref="I40:I45" si="4">SUM(F40:G40)</f>
        <v>0</v>
      </c>
      <c r="J40" s="28"/>
      <c r="K40" s="33"/>
      <c r="L40" s="41"/>
      <c r="M40" s="10"/>
      <c r="N40" s="67"/>
      <c r="O40" s="67"/>
      <c r="P40" s="67"/>
      <c r="Q40" s="67"/>
    </row>
    <row r="41" spans="2:17" ht="20.100000000000001" customHeight="1">
      <c r="B41" s="584"/>
      <c r="C41" s="41"/>
      <c r="D41" s="36"/>
      <c r="E41" s="27"/>
      <c r="F41" s="32"/>
      <c r="G41" s="32"/>
      <c r="H41" s="32"/>
      <c r="I41" s="29">
        <f t="shared" si="4"/>
        <v>0</v>
      </c>
      <c r="J41" s="28"/>
      <c r="K41" s="33"/>
      <c r="L41" s="41"/>
      <c r="M41" s="10"/>
      <c r="N41" s="67"/>
      <c r="O41" s="67"/>
      <c r="P41" s="67"/>
      <c r="Q41" s="67"/>
    </row>
    <row r="42" spans="2:17" ht="20.100000000000001" customHeight="1">
      <c r="B42" s="584"/>
      <c r="C42" s="41"/>
      <c r="D42" s="36"/>
      <c r="E42" s="27"/>
      <c r="F42" s="32"/>
      <c r="G42" s="32"/>
      <c r="H42" s="32"/>
      <c r="I42" s="29">
        <f t="shared" si="4"/>
        <v>0</v>
      </c>
      <c r="J42" s="28"/>
      <c r="K42" s="33"/>
      <c r="L42" s="41"/>
      <c r="M42" s="10"/>
      <c r="N42" s="67"/>
      <c r="O42" s="67"/>
      <c r="P42" s="67"/>
      <c r="Q42" s="67"/>
    </row>
    <row r="43" spans="2:17" ht="20.100000000000001" customHeight="1">
      <c r="B43" s="584"/>
      <c r="C43" s="41"/>
      <c r="D43" s="36"/>
      <c r="E43" s="27"/>
      <c r="F43" s="32"/>
      <c r="G43" s="32"/>
      <c r="H43" s="32"/>
      <c r="I43" s="29">
        <f t="shared" si="4"/>
        <v>0</v>
      </c>
      <c r="J43" s="28"/>
      <c r="K43" s="33"/>
      <c r="L43" s="41"/>
      <c r="M43" s="10"/>
      <c r="N43" s="67"/>
      <c r="O43" s="67"/>
      <c r="P43" s="67"/>
      <c r="Q43" s="67"/>
    </row>
    <row r="44" spans="2:17" ht="20.100000000000001" customHeight="1">
      <c r="B44" s="584"/>
      <c r="C44" s="41"/>
      <c r="D44" s="36"/>
      <c r="E44" s="27"/>
      <c r="F44" s="32"/>
      <c r="G44" s="32"/>
      <c r="H44" s="32"/>
      <c r="I44" s="29">
        <f t="shared" si="4"/>
        <v>0</v>
      </c>
      <c r="J44" s="28"/>
      <c r="K44" s="33"/>
      <c r="L44" s="41"/>
      <c r="M44" s="10"/>
      <c r="N44" s="67"/>
      <c r="O44" s="67"/>
      <c r="P44" s="67"/>
      <c r="Q44" s="67"/>
    </row>
    <row r="45" spans="2:17" ht="20.100000000000001" customHeight="1">
      <c r="B45" s="584"/>
      <c r="C45" s="41"/>
      <c r="D45" s="36"/>
      <c r="E45" s="27"/>
      <c r="F45" s="32"/>
      <c r="G45" s="32"/>
      <c r="H45" s="32"/>
      <c r="I45" s="29">
        <f t="shared" si="4"/>
        <v>0</v>
      </c>
      <c r="J45" s="28"/>
      <c r="K45" s="33"/>
      <c r="L45" s="41"/>
      <c r="M45" s="10"/>
      <c r="N45" s="67"/>
      <c r="O45" s="67"/>
      <c r="P45" s="67"/>
      <c r="Q45" s="67"/>
    </row>
    <row r="46" spans="2:17" ht="20.100000000000001" customHeight="1">
      <c r="B46" s="605"/>
      <c r="C46" s="52"/>
      <c r="D46" s="43" t="s">
        <v>242</v>
      </c>
      <c r="E46" s="44"/>
      <c r="F46" s="45"/>
      <c r="G46" s="45"/>
      <c r="H46" s="46" t="s">
        <v>45</v>
      </c>
      <c r="I46" s="47">
        <f>SUM(I40:I45)</f>
        <v>0</v>
      </c>
      <c r="J46" s="46" t="s">
        <v>46</v>
      </c>
      <c r="K46" s="60">
        <f>SUM(K40:K45)</f>
        <v>0</v>
      </c>
      <c r="L46" s="59"/>
      <c r="M46" s="71"/>
      <c r="N46" s="66"/>
      <c r="O46" s="66"/>
      <c r="P46" s="66"/>
      <c r="Q46" s="66"/>
    </row>
    <row r="47" spans="2:17" ht="20.100000000000001" customHeight="1">
      <c r="B47" s="584"/>
      <c r="C47" s="41"/>
      <c r="D47" s="36"/>
      <c r="E47" s="27"/>
      <c r="F47" s="32"/>
      <c r="G47" s="32"/>
      <c r="H47" s="32"/>
      <c r="I47" s="29">
        <f t="shared" ref="I47:I52" si="5">SUM(F47:G47)</f>
        <v>0</v>
      </c>
      <c r="J47" s="28"/>
      <c r="K47" s="33"/>
      <c r="L47" s="41"/>
      <c r="M47" s="10"/>
      <c r="N47" s="67"/>
      <c r="O47" s="67"/>
      <c r="P47" s="67"/>
      <c r="Q47" s="67"/>
    </row>
    <row r="48" spans="2:17" ht="20.100000000000001" customHeight="1">
      <c r="B48" s="584"/>
      <c r="C48" s="41"/>
      <c r="D48" s="36"/>
      <c r="E48" s="27"/>
      <c r="F48" s="32"/>
      <c r="G48" s="32"/>
      <c r="H48" s="32"/>
      <c r="I48" s="29">
        <f t="shared" si="5"/>
        <v>0</v>
      </c>
      <c r="J48" s="28"/>
      <c r="K48" s="33"/>
      <c r="L48" s="41"/>
      <c r="M48" s="10"/>
      <c r="N48" s="67"/>
      <c r="O48" s="67"/>
      <c r="P48" s="67"/>
      <c r="Q48" s="67"/>
    </row>
    <row r="49" spans="1:17" ht="20.100000000000001" customHeight="1">
      <c r="B49" s="584"/>
      <c r="C49" s="41"/>
      <c r="D49" s="36"/>
      <c r="E49" s="27"/>
      <c r="F49" s="32"/>
      <c r="G49" s="32"/>
      <c r="H49" s="32"/>
      <c r="I49" s="29">
        <f t="shared" si="5"/>
        <v>0</v>
      </c>
      <c r="J49" s="28"/>
      <c r="K49" s="33"/>
      <c r="L49" s="41"/>
      <c r="M49" s="10"/>
      <c r="N49" s="67"/>
      <c r="O49" s="67"/>
      <c r="P49" s="67"/>
      <c r="Q49" s="67"/>
    </row>
    <row r="50" spans="1:17" ht="20.100000000000001" customHeight="1">
      <c r="B50" s="584"/>
      <c r="C50" s="41"/>
      <c r="D50" s="42"/>
      <c r="E50" s="27"/>
      <c r="F50" s="32"/>
      <c r="G50" s="32"/>
      <c r="H50" s="32"/>
      <c r="I50" s="29">
        <f t="shared" si="5"/>
        <v>0</v>
      </c>
      <c r="J50" s="28"/>
      <c r="K50" s="30"/>
      <c r="L50" s="41"/>
      <c r="M50" s="70"/>
      <c r="N50" s="67"/>
      <c r="O50" s="67"/>
      <c r="P50" s="67"/>
      <c r="Q50" s="67"/>
    </row>
    <row r="51" spans="1:17" ht="20.100000000000001" customHeight="1">
      <c r="A51" s="2"/>
      <c r="B51" s="584"/>
      <c r="C51" s="41"/>
      <c r="D51" s="42"/>
      <c r="E51" s="27"/>
      <c r="F51" s="32"/>
      <c r="G51" s="32"/>
      <c r="H51" s="32"/>
      <c r="I51" s="29">
        <f t="shared" si="5"/>
        <v>0</v>
      </c>
      <c r="J51" s="28"/>
      <c r="K51" s="33"/>
      <c r="L51" s="41"/>
      <c r="M51" s="10"/>
      <c r="N51" s="67"/>
      <c r="O51" s="67"/>
      <c r="P51" s="67"/>
      <c r="Q51" s="67"/>
    </row>
    <row r="52" spans="1:17" ht="20.100000000000001" customHeight="1">
      <c r="A52" s="2"/>
      <c r="B52" s="584"/>
      <c r="C52" s="41"/>
      <c r="D52" s="36"/>
      <c r="E52" s="27"/>
      <c r="F52" s="32"/>
      <c r="G52" s="32"/>
      <c r="H52" s="32"/>
      <c r="I52" s="29">
        <f t="shared" si="5"/>
        <v>0</v>
      </c>
      <c r="J52" s="28"/>
      <c r="K52" s="33"/>
      <c r="L52" s="41"/>
      <c r="M52" s="10"/>
      <c r="N52" s="67"/>
      <c r="O52" s="67"/>
      <c r="P52" s="67"/>
      <c r="Q52" s="67"/>
    </row>
    <row r="53" spans="1:17" ht="20.100000000000001" customHeight="1">
      <c r="A53" s="2"/>
      <c r="B53" s="605"/>
      <c r="C53" s="608" t="s">
        <v>243</v>
      </c>
      <c r="D53" s="608"/>
      <c r="E53" s="44"/>
      <c r="F53" s="45"/>
      <c r="G53" s="45"/>
      <c r="H53" s="46" t="s">
        <v>45</v>
      </c>
      <c r="I53" s="47">
        <f>SUM(I47:I52)</f>
        <v>0</v>
      </c>
      <c r="J53" s="46" t="s">
        <v>46</v>
      </c>
      <c r="K53" s="62">
        <f>SUM(K47:K52)</f>
        <v>0</v>
      </c>
      <c r="L53" s="63"/>
      <c r="M53" s="71"/>
      <c r="N53" s="66"/>
      <c r="O53" s="66"/>
      <c r="P53" s="66"/>
      <c r="Q53" s="66"/>
    </row>
    <row r="54" spans="1:17" ht="20.100000000000001" customHeight="1">
      <c r="A54" s="1"/>
      <c r="B54" s="586" t="s">
        <v>70</v>
      </c>
      <c r="C54" s="587"/>
      <c r="D54" s="587"/>
      <c r="E54" s="587"/>
      <c r="F54" s="587"/>
      <c r="G54" s="587"/>
      <c r="H54" s="50" t="s">
        <v>45</v>
      </c>
      <c r="I54" s="49">
        <f>SUM(I12:I53)/2</f>
        <v>0</v>
      </c>
      <c r="J54" s="61" t="s">
        <v>46</v>
      </c>
      <c r="K54" s="49">
        <f>SUM(K12:K53)/2</f>
        <v>1</v>
      </c>
      <c r="L54" s="51"/>
      <c r="M54" s="72"/>
      <c r="N54" s="66"/>
      <c r="O54" s="66"/>
      <c r="P54" s="66"/>
      <c r="Q54" s="66"/>
    </row>
    <row r="55" spans="1:17" ht="19.5" customHeight="1">
      <c r="A55" s="598" t="s">
        <v>244</v>
      </c>
      <c r="B55" s="598"/>
      <c r="C55" s="598"/>
      <c r="D55" s="598"/>
      <c r="E55" s="598"/>
      <c r="F55" s="598"/>
      <c r="G55" s="598"/>
      <c r="H55" s="598"/>
      <c r="I55" s="23" t="s">
        <v>245</v>
      </c>
      <c r="J55" s="12" t="s">
        <v>246</v>
      </c>
      <c r="K55" s="8"/>
      <c r="L55" s="8"/>
      <c r="M55" s="8"/>
      <c r="N55" s="599" t="s">
        <v>247</v>
      </c>
      <c r="O55" s="600"/>
      <c r="P55" s="600"/>
      <c r="Q55" s="601"/>
    </row>
    <row r="56" spans="1:17">
      <c r="B56" t="s">
        <v>215</v>
      </c>
      <c r="N56" s="602"/>
      <c r="O56" s="603"/>
      <c r="P56" s="603"/>
      <c r="Q56" s="604"/>
    </row>
    <row r="57" spans="1:17" ht="46.5" customHeight="1">
      <c r="D57" s="591" t="s">
        <v>216</v>
      </c>
      <c r="E57" s="591"/>
      <c r="F57" s="591"/>
      <c r="G57" s="591"/>
      <c r="H57" s="591"/>
      <c r="I57" s="591"/>
      <c r="J57" s="591"/>
      <c r="K57" s="591"/>
      <c r="N57" s="67" t="s">
        <v>248</v>
      </c>
      <c r="O57" s="73" t="s">
        <v>249</v>
      </c>
      <c r="P57" s="73" t="s">
        <v>250</v>
      </c>
      <c r="Q57" s="74" t="s">
        <v>251</v>
      </c>
    </row>
    <row r="58" spans="1:17" ht="15.6">
      <c r="N58" s="75" t="s">
        <v>252</v>
      </c>
      <c r="O58" s="76">
        <f>SUMIF(N12:N52,"*ZP*",I12:I52)</f>
        <v>0</v>
      </c>
      <c r="P58" s="76">
        <f>SUMIF(N12:N52,"*ZP*",K12:K52)</f>
        <v>0</v>
      </c>
      <c r="Q58" s="77">
        <f>P58/K54</f>
        <v>0</v>
      </c>
    </row>
    <row r="59" spans="1:17" ht="15.6">
      <c r="B59" s="593" t="s">
        <v>217</v>
      </c>
      <c r="C59" s="593" t="s">
        <v>218</v>
      </c>
      <c r="D59" s="594" t="s">
        <v>219</v>
      </c>
      <c r="E59" s="595" t="s">
        <v>18</v>
      </c>
      <c r="F59" s="595"/>
      <c r="G59" s="595"/>
      <c r="H59" s="595"/>
      <c r="I59" s="595"/>
      <c r="J59" s="595"/>
      <c r="K59" s="595"/>
      <c r="N59" s="75" t="s">
        <v>253</v>
      </c>
      <c r="O59" s="76">
        <f>SUMIF(N12:N52,"*ZU*",I12:I52)</f>
        <v>0</v>
      </c>
      <c r="P59" s="76">
        <f>SUMIF(N12:N52,"*ZU*",K12:K52)</f>
        <v>0</v>
      </c>
      <c r="Q59" s="77">
        <f>P59/K54</f>
        <v>0</v>
      </c>
    </row>
    <row r="60" spans="1:17" ht="15" customHeight="1">
      <c r="B60" s="593"/>
      <c r="C60" s="593"/>
      <c r="D60" s="594"/>
      <c r="E60" s="596" t="s">
        <v>22</v>
      </c>
      <c r="F60" s="595" t="s">
        <v>220</v>
      </c>
      <c r="G60" s="595"/>
      <c r="H60" s="595"/>
      <c r="I60" s="595"/>
      <c r="J60" s="595" t="s">
        <v>221</v>
      </c>
      <c r="K60" s="597" t="s">
        <v>20</v>
      </c>
      <c r="N60" s="75" t="s">
        <v>254</v>
      </c>
      <c r="O60" s="76">
        <f>SUMIF(N12:N52,"*ZW*",I12:I52)</f>
        <v>0</v>
      </c>
      <c r="P60" s="76">
        <f>SUMIF(N12:N52,"*ZW*",K12:K52)</f>
        <v>0</v>
      </c>
      <c r="Q60" s="77">
        <f>P60/K54</f>
        <v>0</v>
      </c>
    </row>
    <row r="61" spans="1:17" ht="15" customHeight="1">
      <c r="B61" s="593"/>
      <c r="C61" s="593"/>
      <c r="D61" s="594"/>
      <c r="E61" s="596"/>
      <c r="F61" s="53" t="s">
        <v>222</v>
      </c>
      <c r="G61" s="53" t="s">
        <v>223</v>
      </c>
      <c r="H61" s="53" t="s">
        <v>224</v>
      </c>
      <c r="I61" s="53" t="s">
        <v>26</v>
      </c>
      <c r="J61" s="595"/>
      <c r="K61" s="597"/>
      <c r="N61" s="75" t="s">
        <v>255</v>
      </c>
      <c r="O61" s="76">
        <f>P61*25</f>
        <v>0</v>
      </c>
      <c r="P61" s="76">
        <f>SUM(O12:O52)</f>
        <v>0</v>
      </c>
      <c r="Q61" s="77">
        <f>P61/K54</f>
        <v>0</v>
      </c>
    </row>
    <row r="62" spans="1:17" ht="15.6">
      <c r="B62" s="584" t="s">
        <v>27</v>
      </c>
      <c r="C62" s="25"/>
      <c r="D62" s="36"/>
      <c r="E62" s="27"/>
      <c r="F62" s="28"/>
      <c r="G62" s="28"/>
      <c r="H62" s="28"/>
      <c r="I62" s="55">
        <f t="shared" ref="I62:I70" si="6">SUM(F62:H62)</f>
        <v>0</v>
      </c>
      <c r="J62" s="28"/>
      <c r="K62" s="30"/>
      <c r="N62" s="75" t="s">
        <v>256</v>
      </c>
      <c r="O62" s="76">
        <f>P62*25</f>
        <v>0</v>
      </c>
      <c r="P62" s="76">
        <f>SUM(P12:P52)</f>
        <v>0</v>
      </c>
      <c r="Q62" s="77">
        <f>P62/K54</f>
        <v>0</v>
      </c>
    </row>
    <row r="63" spans="1:17" ht="15.6">
      <c r="B63" s="584"/>
      <c r="C63" s="25"/>
      <c r="D63" s="36"/>
      <c r="E63" s="27"/>
      <c r="F63" s="28"/>
      <c r="G63" s="28"/>
      <c r="H63" s="28"/>
      <c r="I63" s="55">
        <f t="shared" si="6"/>
        <v>0</v>
      </c>
      <c r="J63" s="28"/>
      <c r="K63" s="30"/>
    </row>
    <row r="64" spans="1:17" ht="15.6">
      <c r="B64" s="584"/>
      <c r="C64" s="25"/>
      <c r="D64" s="36"/>
      <c r="E64" s="27"/>
      <c r="F64" s="28"/>
      <c r="G64" s="28"/>
      <c r="H64" s="28"/>
      <c r="I64" s="55">
        <f t="shared" si="6"/>
        <v>0</v>
      </c>
      <c r="J64" s="28"/>
      <c r="K64" s="30"/>
    </row>
    <row r="65" spans="2:11" ht="15.6">
      <c r="B65" s="584" t="s">
        <v>58</v>
      </c>
      <c r="C65" s="25"/>
      <c r="D65" s="36"/>
      <c r="E65" s="27"/>
      <c r="F65" s="28"/>
      <c r="G65" s="28"/>
      <c r="H65" s="28"/>
      <c r="I65" s="55">
        <f t="shared" si="6"/>
        <v>0</v>
      </c>
      <c r="J65" s="28"/>
      <c r="K65" s="33"/>
    </row>
    <row r="66" spans="2:11" ht="15.6">
      <c r="B66" s="584"/>
      <c r="C66" s="25"/>
      <c r="D66" s="36"/>
      <c r="E66" s="27"/>
      <c r="F66" s="28"/>
      <c r="G66" s="28"/>
      <c r="H66" s="28"/>
      <c r="I66" s="55">
        <f t="shared" si="6"/>
        <v>0</v>
      </c>
      <c r="J66" s="28"/>
      <c r="K66" s="33"/>
    </row>
    <row r="67" spans="2:11" ht="15.6">
      <c r="B67" s="584"/>
      <c r="C67" s="25"/>
      <c r="D67" s="42"/>
      <c r="E67" s="27"/>
      <c r="F67" s="28"/>
      <c r="G67" s="28"/>
      <c r="H67" s="28"/>
      <c r="I67" s="55">
        <f t="shared" si="6"/>
        <v>0</v>
      </c>
      <c r="J67" s="28"/>
      <c r="K67" s="33"/>
    </row>
    <row r="68" spans="2:11" ht="15.6">
      <c r="B68" s="584" t="s">
        <v>225</v>
      </c>
      <c r="C68" s="25"/>
      <c r="D68" s="36"/>
      <c r="E68" s="27"/>
      <c r="F68" s="28"/>
      <c r="G68" s="28"/>
      <c r="H68" s="28"/>
      <c r="I68" s="55">
        <f t="shared" si="6"/>
        <v>0</v>
      </c>
      <c r="J68" s="28"/>
      <c r="K68" s="33"/>
    </row>
    <row r="69" spans="2:11" ht="15.6">
      <c r="B69" s="584"/>
      <c r="C69" s="25"/>
      <c r="D69" s="42"/>
      <c r="E69" s="27"/>
      <c r="F69" s="28"/>
      <c r="G69" s="28"/>
      <c r="H69" s="28"/>
      <c r="I69" s="55">
        <f t="shared" si="6"/>
        <v>0</v>
      </c>
      <c r="J69" s="28"/>
      <c r="K69" s="33"/>
    </row>
    <row r="70" spans="2:11" ht="15.6">
      <c r="B70" s="584"/>
      <c r="C70" s="25"/>
      <c r="D70" s="56"/>
      <c r="E70" s="57"/>
      <c r="F70" s="28"/>
      <c r="G70" s="28"/>
      <c r="H70" s="28"/>
      <c r="I70" s="55">
        <f t="shared" si="6"/>
        <v>0</v>
      </c>
      <c r="J70" s="28"/>
      <c r="K70" s="33"/>
    </row>
    <row r="71" spans="2:11" ht="15.6">
      <c r="B71" s="586" t="s">
        <v>226</v>
      </c>
      <c r="C71" s="587"/>
      <c r="D71" s="587"/>
      <c r="E71" s="587"/>
      <c r="F71" s="587"/>
      <c r="G71" s="587"/>
      <c r="H71" s="587"/>
      <c r="I71" s="58">
        <f>SUM(I62:I70)</f>
        <v>0</v>
      </c>
      <c r="J71" s="48" t="s">
        <v>46</v>
      </c>
      <c r="K71" s="58">
        <f>SUM(K62:K70)</f>
        <v>0</v>
      </c>
    </row>
    <row r="72" spans="2:11" ht="15.6">
      <c r="B72" s="78"/>
      <c r="C72" s="78"/>
      <c r="D72" s="78"/>
      <c r="E72" s="78"/>
      <c r="F72" s="78"/>
      <c r="G72" s="78"/>
      <c r="H72" s="78"/>
      <c r="I72" s="79"/>
      <c r="J72" s="80"/>
      <c r="K72" s="79"/>
    </row>
    <row r="73" spans="2:11" ht="15.6">
      <c r="B73" s="15"/>
      <c r="C73" s="81"/>
      <c r="D73" s="82"/>
      <c r="E73" s="83"/>
      <c r="F73" s="16"/>
      <c r="G73" s="16"/>
      <c r="H73" s="16"/>
      <c r="I73" s="16"/>
      <c r="J73" s="16"/>
      <c r="K73" s="78"/>
    </row>
    <row r="74" spans="2:11">
      <c r="B74" t="s">
        <v>227</v>
      </c>
    </row>
    <row r="76" spans="2:11">
      <c r="B76" s="585" t="s">
        <v>217</v>
      </c>
      <c r="C76" s="585" t="s">
        <v>218</v>
      </c>
      <c r="D76" s="592" t="s">
        <v>228</v>
      </c>
      <c r="E76" s="588" t="s">
        <v>18</v>
      </c>
      <c r="F76" s="588"/>
      <c r="G76" s="588"/>
      <c r="H76" s="588"/>
      <c r="I76" s="588"/>
      <c r="J76" s="588"/>
      <c r="K76" s="588"/>
    </row>
    <row r="77" spans="2:11">
      <c r="B77" s="585"/>
      <c r="C77" s="585"/>
      <c r="D77" s="592"/>
      <c r="E77" s="589" t="s">
        <v>22</v>
      </c>
      <c r="F77" s="588" t="s">
        <v>220</v>
      </c>
      <c r="G77" s="588"/>
      <c r="H77" s="588"/>
      <c r="I77" s="588"/>
      <c r="J77" s="588" t="s">
        <v>221</v>
      </c>
      <c r="K77" s="590" t="s">
        <v>20</v>
      </c>
    </row>
    <row r="78" spans="2:11">
      <c r="B78" s="585"/>
      <c r="C78" s="585"/>
      <c r="D78" s="592"/>
      <c r="E78" s="589"/>
      <c r="F78" s="54" t="s">
        <v>222</v>
      </c>
      <c r="G78" s="54" t="s">
        <v>224</v>
      </c>
      <c r="H78" s="54" t="s">
        <v>224</v>
      </c>
      <c r="I78" s="54" t="s">
        <v>26</v>
      </c>
      <c r="J78" s="588"/>
      <c r="K78" s="590"/>
    </row>
    <row r="79" spans="2:11" ht="15.6">
      <c r="B79" s="584" t="s">
        <v>27</v>
      </c>
      <c r="C79" s="25"/>
      <c r="D79" s="36"/>
      <c r="E79" s="27"/>
      <c r="F79" s="28"/>
      <c r="G79" s="28"/>
      <c r="H79" s="28"/>
      <c r="I79" s="55">
        <f t="shared" ref="I79:I86" si="7">SUM(F79:H79)</f>
        <v>0</v>
      </c>
      <c r="J79" s="28"/>
      <c r="K79" s="30"/>
    </row>
    <row r="80" spans="2:11" ht="15.6">
      <c r="B80" s="584"/>
      <c r="C80" s="25"/>
      <c r="D80" s="36"/>
      <c r="E80" s="27"/>
      <c r="F80" s="28"/>
      <c r="G80" s="28"/>
      <c r="H80" s="28"/>
      <c r="I80" s="55">
        <f t="shared" si="7"/>
        <v>0</v>
      </c>
      <c r="J80" s="28"/>
      <c r="K80" s="30"/>
    </row>
    <row r="81" spans="2:11" ht="15.6">
      <c r="B81" s="584"/>
      <c r="C81" s="25"/>
      <c r="D81" s="36"/>
      <c r="E81" s="27"/>
      <c r="F81" s="28"/>
      <c r="G81" s="28"/>
      <c r="H81" s="28"/>
      <c r="I81" s="55">
        <f t="shared" si="7"/>
        <v>0</v>
      </c>
      <c r="J81" s="28"/>
      <c r="K81" s="30"/>
    </row>
    <row r="82" spans="2:11" ht="15.6">
      <c r="B82" s="584" t="s">
        <v>58</v>
      </c>
      <c r="C82" s="25"/>
      <c r="D82" s="36"/>
      <c r="E82" s="27"/>
      <c r="F82" s="28"/>
      <c r="G82" s="28"/>
      <c r="H82" s="28"/>
      <c r="I82" s="55">
        <f t="shared" si="7"/>
        <v>0</v>
      </c>
      <c r="J82" s="28"/>
      <c r="K82" s="33"/>
    </row>
    <row r="83" spans="2:11" ht="15.6">
      <c r="B83" s="584"/>
      <c r="C83" s="25"/>
      <c r="D83" s="36"/>
      <c r="E83" s="27"/>
      <c r="F83" s="28"/>
      <c r="G83" s="28"/>
      <c r="H83" s="28"/>
      <c r="I83" s="55">
        <f t="shared" si="7"/>
        <v>0</v>
      </c>
      <c r="J83" s="28"/>
      <c r="K83" s="33"/>
    </row>
    <row r="84" spans="2:11" ht="15.6">
      <c r="B84" s="584"/>
      <c r="C84" s="25"/>
      <c r="D84" s="42"/>
      <c r="E84" s="27"/>
      <c r="F84" s="28"/>
      <c r="G84" s="28"/>
      <c r="H84" s="28"/>
      <c r="I84" s="55">
        <f t="shared" si="7"/>
        <v>0</v>
      </c>
      <c r="J84" s="28"/>
      <c r="K84" s="33"/>
    </row>
    <row r="85" spans="2:11" ht="15.6">
      <c r="B85" s="584" t="s">
        <v>225</v>
      </c>
      <c r="C85" s="25"/>
      <c r="D85" s="36"/>
      <c r="E85" s="27"/>
      <c r="F85" s="28"/>
      <c r="G85" s="28"/>
      <c r="H85" s="28"/>
      <c r="I85" s="55">
        <f t="shared" si="7"/>
        <v>0</v>
      </c>
      <c r="J85" s="28"/>
      <c r="K85" s="33"/>
    </row>
    <row r="86" spans="2:11" ht="15.6">
      <c r="B86" s="584"/>
      <c r="C86" s="25"/>
      <c r="D86" s="42"/>
      <c r="E86" s="27"/>
      <c r="F86" s="28"/>
      <c r="G86" s="28"/>
      <c r="H86" s="28"/>
      <c r="I86" s="55">
        <f t="shared" si="7"/>
        <v>0</v>
      </c>
      <c r="J86" s="28"/>
      <c r="K86" s="33"/>
    </row>
    <row r="87" spans="2:11" ht="15.6">
      <c r="B87" s="584"/>
      <c r="C87" s="25"/>
      <c r="D87" s="56"/>
      <c r="E87" s="57"/>
      <c r="F87" s="28"/>
      <c r="G87" s="28"/>
      <c r="H87" s="28"/>
      <c r="I87" s="55">
        <f>SUM(F87:G87)</f>
        <v>0</v>
      </c>
      <c r="J87" s="28"/>
      <c r="K87" s="33"/>
    </row>
    <row r="89" spans="2:11" ht="14.45">
      <c r="B89" s="64" t="s">
        <v>257</v>
      </c>
      <c r="C89" t="s">
        <v>258</v>
      </c>
      <c r="D89" s="22"/>
    </row>
    <row r="90" spans="2:11">
      <c r="B90" s="64" t="s">
        <v>259</v>
      </c>
      <c r="C90" t="s">
        <v>260</v>
      </c>
    </row>
  </sheetData>
  <sheetProtection formatCells="0" formatColumns="0" formatRows="0" insertColumns="0" insertHyperlinks="0" deleteColumns="0" deleteRows="0" sort="0" autoFilter="0" pivotTables="0"/>
  <mergeCells count="52">
    <mergeCell ref="E6:K6"/>
    <mergeCell ref="E7:K7"/>
    <mergeCell ref="J10:J11"/>
    <mergeCell ref="K10:K11"/>
    <mergeCell ref="E2:K2"/>
    <mergeCell ref="E3:K3"/>
    <mergeCell ref="E4:K4"/>
    <mergeCell ref="E5:K5"/>
    <mergeCell ref="O8:P8"/>
    <mergeCell ref="B9:B11"/>
    <mergeCell ref="C9:C11"/>
    <mergeCell ref="D9:D11"/>
    <mergeCell ref="E9:K9"/>
    <mergeCell ref="L9:L11"/>
    <mergeCell ref="N9:N11"/>
    <mergeCell ref="P10:P11"/>
    <mergeCell ref="O9:Q9"/>
    <mergeCell ref="Q10:Q11"/>
    <mergeCell ref="K60:K61"/>
    <mergeCell ref="A55:H55"/>
    <mergeCell ref="N55:Q56"/>
    <mergeCell ref="B12:B25"/>
    <mergeCell ref="E10:E11"/>
    <mergeCell ref="F10:I10"/>
    <mergeCell ref="B40:B53"/>
    <mergeCell ref="C53:D53"/>
    <mergeCell ref="B54:G54"/>
    <mergeCell ref="O10:O11"/>
    <mergeCell ref="B26:B39"/>
    <mergeCell ref="D57:K57"/>
    <mergeCell ref="B59:B61"/>
    <mergeCell ref="C59:C61"/>
    <mergeCell ref="D59:D61"/>
    <mergeCell ref="E59:K59"/>
    <mergeCell ref="K77:K78"/>
    <mergeCell ref="B79:B81"/>
    <mergeCell ref="C76:C78"/>
    <mergeCell ref="D76:D78"/>
    <mergeCell ref="E76:K76"/>
    <mergeCell ref="E77:E78"/>
    <mergeCell ref="F77:I77"/>
    <mergeCell ref="E60:E61"/>
    <mergeCell ref="F60:I60"/>
    <mergeCell ref="J60:J61"/>
    <mergeCell ref="B82:B84"/>
    <mergeCell ref="B85:B87"/>
    <mergeCell ref="B62:B64"/>
    <mergeCell ref="B65:B67"/>
    <mergeCell ref="B68:B70"/>
    <mergeCell ref="B71:H71"/>
    <mergeCell ref="B76:B78"/>
    <mergeCell ref="J77:J78"/>
  </mergeCells>
  <phoneticPr fontId="32" type="noConversion"/>
  <pageMargins left="0.7" right="0.7" top="0.75" bottom="0.75" header="0.3" footer="0.3"/>
  <pageSetup paperSize="9" scale="40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6"/>
  <sheetViews>
    <sheetView showGridLines="0" view="pageBreakPreview" topLeftCell="A25" zoomScale="30" zoomScaleNormal="100" zoomScaleSheetLayoutView="30" workbookViewId="0">
      <selection activeCell="Z110" sqref="Z110"/>
    </sheetView>
  </sheetViews>
  <sheetFormatPr defaultRowHeight="13.9"/>
  <cols>
    <col min="1" max="1" width="2" customWidth="1"/>
    <col min="2" max="2" width="5" customWidth="1"/>
    <col min="3" max="3" width="6.625" customWidth="1"/>
    <col min="4" max="4" width="43.5" customWidth="1"/>
    <col min="5" max="5" width="9.75" style="18" customWidth="1"/>
    <col min="6" max="6" width="8.25" customWidth="1"/>
    <col min="7" max="7" width="8.625" customWidth="1"/>
    <col min="8" max="8" width="8.25" customWidth="1"/>
    <col min="11" max="11" width="10.5" customWidth="1"/>
    <col min="12" max="12" width="17.25" customWidth="1"/>
    <col min="13" max="13" width="2.875" customWidth="1"/>
    <col min="14" max="14" width="25.875" customWidth="1"/>
    <col min="15" max="15" width="11.625" style="6" customWidth="1"/>
    <col min="16" max="16" width="10.875" style="6" customWidth="1"/>
    <col min="17" max="17" width="11.375" style="6" customWidth="1"/>
    <col min="18" max="18" width="5.25" customWidth="1"/>
  </cols>
  <sheetData>
    <row r="1" spans="2:18">
      <c r="D1" t="s">
        <v>0</v>
      </c>
    </row>
    <row r="2" spans="2:18" ht="17.45">
      <c r="B2" s="1"/>
      <c r="C2" s="1"/>
      <c r="D2" s="7" t="s">
        <v>1</v>
      </c>
      <c r="E2" s="619"/>
      <c r="F2" s="619"/>
      <c r="G2" s="619"/>
      <c r="H2" s="619"/>
      <c r="I2" s="619"/>
      <c r="J2" s="619"/>
      <c r="K2" s="619"/>
      <c r="L2" s="1"/>
      <c r="M2" s="20"/>
    </row>
    <row r="3" spans="2:18" ht="17.45">
      <c r="C3" s="1"/>
      <c r="D3" s="7" t="s">
        <v>3</v>
      </c>
      <c r="E3" s="451"/>
      <c r="F3" s="451"/>
      <c r="G3" s="451"/>
      <c r="H3" s="451"/>
      <c r="I3" s="451"/>
      <c r="J3" s="451"/>
      <c r="K3" s="451"/>
      <c r="L3" s="1"/>
      <c r="M3" s="20"/>
      <c r="N3" s="20"/>
      <c r="O3" s="11"/>
      <c r="P3" s="11"/>
      <c r="Q3" s="11"/>
      <c r="R3" s="6"/>
    </row>
    <row r="4" spans="2:18" ht="17.45">
      <c r="C4" s="1"/>
      <c r="D4" s="7" t="s">
        <v>5</v>
      </c>
      <c r="E4" s="451"/>
      <c r="F4" s="451"/>
      <c r="G4" s="451"/>
      <c r="H4" s="451"/>
      <c r="I4" s="451"/>
      <c r="J4" s="451"/>
      <c r="K4" s="451"/>
      <c r="L4" s="1"/>
      <c r="M4" s="20"/>
      <c r="N4" s="20"/>
      <c r="O4" s="11"/>
      <c r="P4" s="11"/>
      <c r="Q4" s="11"/>
      <c r="R4" s="6"/>
    </row>
    <row r="5" spans="2:18" ht="17.45">
      <c r="C5" s="1"/>
      <c r="D5" s="7" t="s">
        <v>7</v>
      </c>
      <c r="E5" s="451"/>
      <c r="F5" s="451"/>
      <c r="G5" s="451"/>
      <c r="H5" s="451"/>
      <c r="I5" s="451"/>
      <c r="J5" s="451"/>
      <c r="K5" s="451"/>
      <c r="L5" s="1"/>
      <c r="M5" s="20"/>
      <c r="N5" s="20"/>
      <c r="O5" s="11"/>
      <c r="P5" s="11"/>
      <c r="Q5" s="11"/>
      <c r="R5" s="6"/>
    </row>
    <row r="6" spans="2:18" ht="17.45">
      <c r="C6" s="1"/>
      <c r="D6" s="7" t="s">
        <v>229</v>
      </c>
      <c r="E6" s="617"/>
      <c r="F6" s="617"/>
      <c r="G6" s="617"/>
      <c r="H6" s="617"/>
      <c r="I6" s="617"/>
      <c r="J6" s="617"/>
      <c r="K6" s="617"/>
      <c r="L6" s="1"/>
      <c r="M6" s="20"/>
      <c r="N6" s="20"/>
      <c r="O6" s="11"/>
      <c r="P6" s="11"/>
      <c r="Q6" s="11"/>
      <c r="R6" s="6"/>
    </row>
    <row r="7" spans="2:18" ht="15.75" customHeight="1">
      <c r="C7" s="1"/>
      <c r="D7" s="7" t="s">
        <v>13</v>
      </c>
      <c r="E7" s="618"/>
      <c r="F7" s="618"/>
      <c r="G7" s="618"/>
      <c r="H7" s="618"/>
      <c r="I7" s="618"/>
      <c r="J7" s="618"/>
      <c r="K7" s="618"/>
      <c r="L7" s="1"/>
      <c r="M7" s="21"/>
      <c r="N7" s="21"/>
      <c r="O7" s="11"/>
      <c r="P7" s="11"/>
      <c r="Q7" s="11"/>
      <c r="R7" s="6"/>
    </row>
    <row r="8" spans="2:18" ht="16.5" customHeight="1">
      <c r="B8" s="1"/>
      <c r="C8" s="1"/>
      <c r="D8" s="3"/>
      <c r="E8" s="17"/>
      <c r="F8" s="2"/>
      <c r="G8" s="2"/>
      <c r="H8" s="2"/>
      <c r="I8" s="2"/>
      <c r="J8" s="4"/>
      <c r="K8" s="5"/>
      <c r="L8" s="1"/>
      <c r="M8" s="5"/>
      <c r="O8" s="611" t="s">
        <v>230</v>
      </c>
      <c r="P8" s="611"/>
      <c r="Q8"/>
    </row>
    <row r="9" spans="2:18" ht="21" customHeight="1">
      <c r="B9" s="612" t="s">
        <v>217</v>
      </c>
      <c r="C9" s="612" t="s">
        <v>218</v>
      </c>
      <c r="D9" s="613" t="s">
        <v>17</v>
      </c>
      <c r="E9" s="607" t="s">
        <v>18</v>
      </c>
      <c r="F9" s="607"/>
      <c r="G9" s="607"/>
      <c r="H9" s="607"/>
      <c r="I9" s="607"/>
      <c r="J9" s="607"/>
      <c r="K9" s="607"/>
      <c r="L9" s="614" t="s">
        <v>231</v>
      </c>
      <c r="M9" s="68"/>
      <c r="N9" s="615" t="s">
        <v>232</v>
      </c>
      <c r="O9" s="616" t="s">
        <v>233</v>
      </c>
      <c r="P9" s="616"/>
      <c r="Q9" s="616"/>
    </row>
    <row r="10" spans="2:18" ht="20.25" customHeight="1">
      <c r="B10" s="612"/>
      <c r="C10" s="612"/>
      <c r="D10" s="613"/>
      <c r="E10" s="606" t="s">
        <v>22</v>
      </c>
      <c r="F10" s="607" t="s">
        <v>220</v>
      </c>
      <c r="G10" s="607"/>
      <c r="H10" s="607"/>
      <c r="I10" s="607"/>
      <c r="J10" s="607" t="s">
        <v>221</v>
      </c>
      <c r="K10" s="606" t="s">
        <v>20</v>
      </c>
      <c r="L10" s="614"/>
      <c r="M10" s="69"/>
      <c r="N10" s="615"/>
      <c r="O10" s="609" t="s">
        <v>234</v>
      </c>
      <c r="P10" s="609" t="s">
        <v>235</v>
      </c>
      <c r="Q10" s="609" t="s">
        <v>261</v>
      </c>
    </row>
    <row r="11" spans="2:18" ht="29.25" customHeight="1">
      <c r="B11" s="612"/>
      <c r="C11" s="612"/>
      <c r="D11" s="613"/>
      <c r="E11" s="606"/>
      <c r="F11" s="24" t="s">
        <v>222</v>
      </c>
      <c r="G11" s="24" t="s">
        <v>223</v>
      </c>
      <c r="H11" s="24" t="s">
        <v>237</v>
      </c>
      <c r="I11" s="24" t="s">
        <v>26</v>
      </c>
      <c r="J11" s="607"/>
      <c r="K11" s="606"/>
      <c r="L11" s="614"/>
      <c r="M11" s="69"/>
      <c r="N11" s="615"/>
      <c r="O11" s="609"/>
      <c r="P11" s="609"/>
      <c r="Q11" s="609"/>
    </row>
    <row r="12" spans="2:18" ht="20.100000000000001" customHeight="1">
      <c r="B12" s="584" t="s">
        <v>27</v>
      </c>
      <c r="C12" s="25"/>
      <c r="D12" s="26"/>
      <c r="E12" s="27"/>
      <c r="F12" s="28"/>
      <c r="G12" s="28"/>
      <c r="H12" s="28"/>
      <c r="I12" s="29">
        <f t="shared" ref="I12:I35" si="0">SUM(F12:G12)</f>
        <v>0</v>
      </c>
      <c r="J12" s="28"/>
      <c r="K12" s="30">
        <v>1</v>
      </c>
      <c r="L12" s="25"/>
      <c r="M12" s="70"/>
      <c r="N12" s="65"/>
      <c r="O12" s="65"/>
      <c r="P12" s="65"/>
      <c r="Q12" s="65"/>
    </row>
    <row r="13" spans="2:18" ht="20.100000000000001" customHeight="1">
      <c r="B13" s="584"/>
      <c r="C13" s="25"/>
      <c r="D13" s="26"/>
      <c r="E13" s="27"/>
      <c r="F13" s="28"/>
      <c r="G13" s="28"/>
      <c r="H13" s="28"/>
      <c r="I13" s="29">
        <f t="shared" si="0"/>
        <v>0</v>
      </c>
      <c r="J13" s="31"/>
      <c r="K13" s="30"/>
      <c r="L13" s="25"/>
      <c r="M13" s="70"/>
      <c r="N13" s="65"/>
      <c r="O13" s="65"/>
      <c r="P13" s="65"/>
      <c r="Q13" s="65"/>
    </row>
    <row r="14" spans="2:18" ht="20.100000000000001" customHeight="1">
      <c r="B14" s="584"/>
      <c r="C14" s="25"/>
      <c r="D14" s="26"/>
      <c r="E14" s="27"/>
      <c r="F14" s="28"/>
      <c r="G14" s="32"/>
      <c r="H14" s="28"/>
      <c r="I14" s="29">
        <f t="shared" si="0"/>
        <v>0</v>
      </c>
      <c r="J14" s="28"/>
      <c r="K14" s="30"/>
      <c r="L14" s="25"/>
      <c r="M14" s="70"/>
      <c r="N14" s="65"/>
      <c r="O14" s="65"/>
      <c r="P14" s="65"/>
      <c r="Q14" s="65"/>
    </row>
    <row r="15" spans="2:18" ht="20.100000000000001" customHeight="1">
      <c r="B15" s="584"/>
      <c r="C15" s="25"/>
      <c r="D15" s="26"/>
      <c r="E15" s="27"/>
      <c r="F15" s="28"/>
      <c r="G15" s="32"/>
      <c r="H15" s="28"/>
      <c r="I15" s="29">
        <f t="shared" si="0"/>
        <v>0</v>
      </c>
      <c r="J15" s="28"/>
      <c r="K15" s="30"/>
      <c r="L15" s="25"/>
      <c r="M15" s="70"/>
      <c r="N15" s="65"/>
      <c r="O15" s="65"/>
      <c r="P15" s="65"/>
      <c r="Q15" s="65"/>
    </row>
    <row r="16" spans="2:18" ht="20.100000000000001" customHeight="1">
      <c r="B16" s="584"/>
      <c r="C16" s="25"/>
      <c r="D16" s="26"/>
      <c r="E16" s="27"/>
      <c r="F16" s="28"/>
      <c r="G16" s="28"/>
      <c r="H16" s="28"/>
      <c r="I16" s="29">
        <f t="shared" si="0"/>
        <v>0</v>
      </c>
      <c r="J16" s="28"/>
      <c r="K16" s="30"/>
      <c r="L16" s="25"/>
      <c r="M16" s="70"/>
      <c r="N16" s="65"/>
      <c r="O16" s="65"/>
      <c r="P16" s="65"/>
      <c r="Q16" s="65"/>
    </row>
    <row r="17" spans="2:17" ht="20.100000000000001" customHeight="1">
      <c r="B17" s="584"/>
      <c r="C17" s="25"/>
      <c r="D17" s="26"/>
      <c r="E17" s="27"/>
      <c r="F17" s="28"/>
      <c r="G17" s="28"/>
      <c r="H17" s="28"/>
      <c r="I17" s="29">
        <f t="shared" si="0"/>
        <v>0</v>
      </c>
      <c r="J17" s="28"/>
      <c r="K17" s="30"/>
      <c r="L17" s="25"/>
      <c r="M17" s="70"/>
      <c r="N17" s="65"/>
      <c r="O17" s="65"/>
      <c r="P17" s="65"/>
      <c r="Q17" s="65"/>
    </row>
    <row r="18" spans="2:17" ht="20.100000000000001" customHeight="1">
      <c r="B18" s="584"/>
      <c r="C18" s="25"/>
      <c r="D18" s="26"/>
      <c r="E18" s="27"/>
      <c r="F18" s="28"/>
      <c r="G18" s="28"/>
      <c r="H18" s="28"/>
      <c r="I18" s="29">
        <f t="shared" si="0"/>
        <v>0</v>
      </c>
      <c r="J18" s="28"/>
      <c r="K18" s="30"/>
      <c r="L18" s="25"/>
      <c r="M18" s="70"/>
      <c r="N18" s="65"/>
      <c r="O18" s="65"/>
      <c r="P18" s="65"/>
      <c r="Q18" s="65"/>
    </row>
    <row r="19" spans="2:17" ht="20.100000000000001" customHeight="1">
      <c r="B19" s="584"/>
      <c r="C19" s="25"/>
      <c r="D19" s="26"/>
      <c r="E19" s="27"/>
      <c r="F19" s="28"/>
      <c r="G19" s="28"/>
      <c r="H19" s="28"/>
      <c r="I19" s="29">
        <f t="shared" si="0"/>
        <v>0</v>
      </c>
      <c r="J19" s="28"/>
      <c r="K19" s="30"/>
      <c r="L19" s="25"/>
      <c r="M19" s="70"/>
      <c r="N19" s="65"/>
      <c r="O19" s="65"/>
      <c r="P19" s="65"/>
      <c r="Q19" s="65"/>
    </row>
    <row r="20" spans="2:17" ht="20.100000000000001" customHeight="1">
      <c r="B20" s="584"/>
      <c r="C20" s="25"/>
      <c r="D20" s="26"/>
      <c r="E20" s="27"/>
      <c r="F20" s="28"/>
      <c r="G20" s="28"/>
      <c r="H20" s="28"/>
      <c r="I20" s="29">
        <f t="shared" si="0"/>
        <v>0</v>
      </c>
      <c r="J20" s="28"/>
      <c r="K20" s="33"/>
      <c r="L20" s="25"/>
      <c r="M20" s="10"/>
      <c r="N20" s="65"/>
      <c r="O20" s="65"/>
      <c r="P20" s="65"/>
      <c r="Q20" s="65"/>
    </row>
    <row r="21" spans="2:17" ht="20.100000000000001" customHeight="1">
      <c r="B21" s="584"/>
      <c r="C21" s="25"/>
      <c r="D21" s="26"/>
      <c r="E21" s="27"/>
      <c r="F21" s="28"/>
      <c r="G21" s="28"/>
      <c r="H21" s="28"/>
      <c r="I21" s="29">
        <f t="shared" si="0"/>
        <v>0</v>
      </c>
      <c r="J21" s="28"/>
      <c r="K21" s="33"/>
      <c r="L21" s="25"/>
      <c r="M21" s="10"/>
      <c r="N21" s="65"/>
      <c r="O21" s="65"/>
      <c r="P21" s="65"/>
      <c r="Q21" s="65"/>
    </row>
    <row r="22" spans="2:17" ht="20.100000000000001" customHeight="1">
      <c r="B22" s="584"/>
      <c r="C22" s="25"/>
      <c r="D22" s="26"/>
      <c r="E22" s="27"/>
      <c r="F22" s="28"/>
      <c r="G22" s="28"/>
      <c r="H22" s="28"/>
      <c r="I22" s="29">
        <f t="shared" si="0"/>
        <v>0</v>
      </c>
      <c r="J22" s="28"/>
      <c r="K22" s="33"/>
      <c r="L22" s="25"/>
      <c r="M22" s="10"/>
      <c r="N22" s="65"/>
      <c r="O22" s="65"/>
      <c r="P22" s="65"/>
      <c r="Q22" s="65"/>
    </row>
    <row r="23" spans="2:17" ht="20.100000000000001" customHeight="1">
      <c r="B23" s="584"/>
      <c r="C23" s="25"/>
      <c r="D23" s="34"/>
      <c r="E23" s="27"/>
      <c r="F23" s="28"/>
      <c r="G23" s="32"/>
      <c r="H23" s="28"/>
      <c r="I23" s="29">
        <f t="shared" si="0"/>
        <v>0</v>
      </c>
      <c r="J23" s="28"/>
      <c r="K23" s="30"/>
      <c r="L23" s="25"/>
      <c r="M23" s="70"/>
      <c r="N23" s="65"/>
      <c r="O23" s="65"/>
      <c r="P23" s="65"/>
      <c r="Q23" s="65"/>
    </row>
    <row r="24" spans="2:17" ht="20.100000000000001" customHeight="1">
      <c r="B24" s="584"/>
      <c r="C24" s="25"/>
      <c r="D24" s="34"/>
      <c r="E24" s="27"/>
      <c r="F24" s="28"/>
      <c r="G24" s="32"/>
      <c r="H24" s="28"/>
      <c r="I24" s="29">
        <f t="shared" si="0"/>
        <v>0</v>
      </c>
      <c r="J24" s="28"/>
      <c r="K24" s="30"/>
      <c r="L24" s="25"/>
      <c r="M24" s="70"/>
      <c r="N24" s="65"/>
      <c r="O24" s="65"/>
      <c r="P24" s="65"/>
      <c r="Q24" s="65"/>
    </row>
    <row r="25" spans="2:17" ht="20.100000000000001" customHeight="1">
      <c r="B25" s="584"/>
      <c r="C25" s="25"/>
      <c r="D25" s="34"/>
      <c r="E25" s="27"/>
      <c r="F25" s="28"/>
      <c r="G25" s="32"/>
      <c r="H25" s="28"/>
      <c r="I25" s="29">
        <f t="shared" si="0"/>
        <v>0</v>
      </c>
      <c r="J25" s="28"/>
      <c r="K25" s="30"/>
      <c r="L25" s="25"/>
      <c r="M25" s="70"/>
      <c r="N25" s="65"/>
      <c r="O25" s="65"/>
      <c r="P25" s="65"/>
      <c r="Q25" s="65"/>
    </row>
    <row r="26" spans="2:17" ht="20.100000000000001" customHeight="1">
      <c r="B26" s="584"/>
      <c r="C26" s="25"/>
      <c r="D26" s="34"/>
      <c r="E26" s="27"/>
      <c r="F26" s="28"/>
      <c r="G26" s="28"/>
      <c r="H26" s="28"/>
      <c r="I26" s="29">
        <f t="shared" si="0"/>
        <v>0</v>
      </c>
      <c r="J26" s="28"/>
      <c r="K26" s="30"/>
      <c r="L26" s="25"/>
      <c r="M26" s="70"/>
      <c r="N26" s="65"/>
      <c r="O26" s="65"/>
      <c r="P26" s="65"/>
      <c r="Q26" s="65"/>
    </row>
    <row r="27" spans="2:17" ht="20.100000000000001" customHeight="1">
      <c r="B27" s="584"/>
      <c r="C27" s="25"/>
      <c r="D27" s="34"/>
      <c r="E27" s="27"/>
      <c r="F27" s="28"/>
      <c r="G27" s="28"/>
      <c r="H27" s="28"/>
      <c r="I27" s="29">
        <f t="shared" si="0"/>
        <v>0</v>
      </c>
      <c r="J27" s="28"/>
      <c r="K27" s="30"/>
      <c r="L27" s="25"/>
      <c r="M27" s="70"/>
      <c r="N27" s="65"/>
      <c r="O27" s="65"/>
      <c r="P27" s="65"/>
      <c r="Q27" s="65"/>
    </row>
    <row r="28" spans="2:17" ht="20.100000000000001" customHeight="1">
      <c r="B28" s="584"/>
      <c r="C28" s="25"/>
      <c r="D28" s="34"/>
      <c r="E28" s="27"/>
      <c r="F28" s="28"/>
      <c r="G28" s="28"/>
      <c r="H28" s="28"/>
      <c r="I28" s="29">
        <f t="shared" si="0"/>
        <v>0</v>
      </c>
      <c r="J28" s="28"/>
      <c r="K28" s="30"/>
      <c r="L28" s="25"/>
      <c r="M28" s="70"/>
      <c r="N28" s="65"/>
      <c r="O28" s="65"/>
      <c r="P28" s="65"/>
      <c r="Q28" s="65"/>
    </row>
    <row r="29" spans="2:17" ht="20.100000000000001" customHeight="1">
      <c r="B29" s="584"/>
      <c r="C29" s="25"/>
      <c r="D29" s="34"/>
      <c r="E29" s="27"/>
      <c r="F29" s="28"/>
      <c r="G29" s="28"/>
      <c r="H29" s="28"/>
      <c r="I29" s="29">
        <f t="shared" si="0"/>
        <v>0</v>
      </c>
      <c r="J29" s="28"/>
      <c r="K29" s="30"/>
      <c r="L29" s="25"/>
      <c r="M29" s="70"/>
      <c r="N29" s="65"/>
      <c r="O29" s="65"/>
      <c r="P29" s="65"/>
      <c r="Q29" s="65"/>
    </row>
    <row r="30" spans="2:17" ht="20.100000000000001" customHeight="1">
      <c r="B30" s="584"/>
      <c r="C30" s="25"/>
      <c r="D30" s="34"/>
      <c r="E30" s="27"/>
      <c r="F30" s="28"/>
      <c r="G30" s="28"/>
      <c r="H30" s="28"/>
      <c r="I30" s="29">
        <f t="shared" si="0"/>
        <v>0</v>
      </c>
      <c r="J30" s="28"/>
      <c r="K30" s="30"/>
      <c r="L30" s="25"/>
      <c r="M30" s="70"/>
      <c r="N30" s="65"/>
      <c r="O30" s="65"/>
      <c r="P30" s="65"/>
      <c r="Q30" s="65"/>
    </row>
    <row r="31" spans="2:17" ht="20.100000000000001" customHeight="1">
      <c r="B31" s="584"/>
      <c r="C31" s="25"/>
      <c r="D31" s="34"/>
      <c r="E31" s="27"/>
      <c r="F31" s="28"/>
      <c r="G31" s="28"/>
      <c r="H31" s="28"/>
      <c r="I31" s="29">
        <f t="shared" si="0"/>
        <v>0</v>
      </c>
      <c r="J31" s="28"/>
      <c r="K31" s="30"/>
      <c r="L31" s="25"/>
      <c r="M31" s="70"/>
      <c r="N31" s="65"/>
      <c r="O31" s="65"/>
      <c r="P31" s="65"/>
      <c r="Q31" s="65"/>
    </row>
    <row r="32" spans="2:17" ht="20.100000000000001" customHeight="1">
      <c r="B32" s="584"/>
      <c r="C32" s="25"/>
      <c r="D32" s="34"/>
      <c r="E32" s="27"/>
      <c r="F32" s="28"/>
      <c r="G32" s="28"/>
      <c r="H32" s="28"/>
      <c r="I32" s="29">
        <f t="shared" si="0"/>
        <v>0</v>
      </c>
      <c r="J32" s="28"/>
      <c r="K32" s="30"/>
      <c r="L32" s="25"/>
      <c r="M32" s="70"/>
      <c r="N32" s="65"/>
      <c r="O32" s="65"/>
      <c r="P32" s="65"/>
      <c r="Q32" s="65"/>
    </row>
    <row r="33" spans="2:17" ht="20.100000000000001" customHeight="1">
      <c r="B33" s="584"/>
      <c r="C33" s="25"/>
      <c r="D33" s="34"/>
      <c r="E33" s="27"/>
      <c r="F33" s="28"/>
      <c r="G33" s="28"/>
      <c r="H33" s="28"/>
      <c r="I33" s="29">
        <f t="shared" si="0"/>
        <v>0</v>
      </c>
      <c r="J33" s="28"/>
      <c r="K33" s="30"/>
      <c r="L33" s="25"/>
      <c r="M33" s="70"/>
      <c r="N33" s="65"/>
      <c r="O33" s="65"/>
      <c r="P33" s="65"/>
      <c r="Q33" s="65"/>
    </row>
    <row r="34" spans="2:17" ht="20.100000000000001" customHeight="1">
      <c r="B34" s="584"/>
      <c r="C34" s="25"/>
      <c r="D34" s="35"/>
      <c r="E34" s="27"/>
      <c r="F34" s="28"/>
      <c r="G34" s="28"/>
      <c r="H34" s="28"/>
      <c r="I34" s="29">
        <f t="shared" si="0"/>
        <v>0</v>
      </c>
      <c r="J34" s="28"/>
      <c r="K34" s="33"/>
      <c r="L34" s="25"/>
      <c r="M34" s="10"/>
      <c r="N34" s="65"/>
      <c r="O34" s="65"/>
      <c r="P34" s="65"/>
      <c r="Q34" s="65"/>
    </row>
    <row r="35" spans="2:17" ht="20.100000000000001" customHeight="1">
      <c r="B35" s="584"/>
      <c r="C35" s="25"/>
      <c r="D35" s="36"/>
      <c r="E35" s="27"/>
      <c r="F35" s="28"/>
      <c r="G35" s="28"/>
      <c r="H35" s="28"/>
      <c r="I35" s="29">
        <f t="shared" si="0"/>
        <v>0</v>
      </c>
      <c r="J35" s="28"/>
      <c r="K35" s="33"/>
      <c r="L35" s="25"/>
      <c r="M35" s="10"/>
      <c r="N35" s="65"/>
      <c r="O35" s="65"/>
      <c r="P35" s="65"/>
      <c r="Q35" s="65"/>
    </row>
    <row r="36" spans="2:17" ht="20.100000000000001" customHeight="1">
      <c r="B36" s="605"/>
      <c r="C36" s="52"/>
      <c r="D36" s="43" t="s">
        <v>262</v>
      </c>
      <c r="E36" s="44"/>
      <c r="F36" s="45"/>
      <c r="G36" s="45"/>
      <c r="H36" s="46" t="s">
        <v>45</v>
      </c>
      <c r="I36" s="47">
        <f>SUM(I12:I35)</f>
        <v>0</v>
      </c>
      <c r="J36" s="46" t="s">
        <v>46</v>
      </c>
      <c r="K36" s="60">
        <f>SUM(K12:K35)</f>
        <v>1</v>
      </c>
      <c r="L36" s="59"/>
      <c r="M36" s="71"/>
      <c r="N36" s="66"/>
      <c r="O36" s="66"/>
      <c r="P36" s="66"/>
      <c r="Q36" s="66"/>
    </row>
    <row r="37" spans="2:17" ht="20.100000000000001" customHeight="1">
      <c r="B37" s="584" t="s">
        <v>58</v>
      </c>
      <c r="C37" s="25"/>
      <c r="D37" s="37"/>
      <c r="E37" s="27"/>
      <c r="F37" s="28"/>
      <c r="G37" s="28"/>
      <c r="H37" s="28"/>
      <c r="I37" s="29">
        <f t="shared" ref="I37:I57" si="1">SUM(F37:G37)</f>
        <v>0</v>
      </c>
      <c r="J37" s="31"/>
      <c r="K37" s="30"/>
      <c r="L37" s="25"/>
      <c r="M37" s="70"/>
      <c r="N37" s="67"/>
      <c r="O37" s="67"/>
      <c r="P37" s="67"/>
      <c r="Q37" s="67"/>
    </row>
    <row r="38" spans="2:17" ht="20.100000000000001" customHeight="1">
      <c r="B38" s="584"/>
      <c r="C38" s="25"/>
      <c r="D38" s="34"/>
      <c r="E38" s="27"/>
      <c r="F38" s="28"/>
      <c r="G38" s="32"/>
      <c r="H38" s="28"/>
      <c r="I38" s="29">
        <f t="shared" si="1"/>
        <v>0</v>
      </c>
      <c r="J38" s="31"/>
      <c r="K38" s="30"/>
      <c r="L38" s="25"/>
      <c r="M38" s="70"/>
      <c r="N38" s="67"/>
      <c r="O38" s="67"/>
      <c r="P38" s="67"/>
      <c r="Q38" s="67"/>
    </row>
    <row r="39" spans="2:17" ht="20.100000000000001" customHeight="1">
      <c r="B39" s="584"/>
      <c r="C39" s="25"/>
      <c r="D39" s="34"/>
      <c r="E39" s="27"/>
      <c r="F39" s="28"/>
      <c r="G39" s="32"/>
      <c r="H39" s="28"/>
      <c r="I39" s="29">
        <f t="shared" si="1"/>
        <v>0</v>
      </c>
      <c r="J39" s="31"/>
      <c r="K39" s="30"/>
      <c r="L39" s="25"/>
      <c r="M39" s="70"/>
      <c r="N39" s="67"/>
      <c r="O39" s="67"/>
      <c r="P39" s="67"/>
      <c r="Q39" s="67"/>
    </row>
    <row r="40" spans="2:17" ht="20.100000000000001" customHeight="1">
      <c r="B40" s="584"/>
      <c r="C40" s="25"/>
      <c r="D40" s="34"/>
      <c r="E40" s="27"/>
      <c r="F40" s="28"/>
      <c r="G40" s="28"/>
      <c r="H40" s="28"/>
      <c r="I40" s="29">
        <f t="shared" si="1"/>
        <v>0</v>
      </c>
      <c r="J40" s="31"/>
      <c r="K40" s="30"/>
      <c r="L40" s="25"/>
      <c r="M40" s="70"/>
      <c r="N40" s="67"/>
      <c r="O40" s="67"/>
      <c r="P40" s="67"/>
      <c r="Q40" s="67"/>
    </row>
    <row r="41" spans="2:17" ht="20.100000000000001" customHeight="1">
      <c r="B41" s="584"/>
      <c r="C41" s="25"/>
      <c r="D41" s="34"/>
      <c r="E41" s="27"/>
      <c r="F41" s="28"/>
      <c r="G41" s="28"/>
      <c r="H41" s="28"/>
      <c r="I41" s="29">
        <f t="shared" si="1"/>
        <v>0</v>
      </c>
      <c r="J41" s="31"/>
      <c r="K41" s="30"/>
      <c r="L41" s="25"/>
      <c r="M41" s="70"/>
      <c r="N41" s="67"/>
      <c r="O41" s="67"/>
      <c r="P41" s="67"/>
      <c r="Q41" s="67"/>
    </row>
    <row r="42" spans="2:17" ht="20.100000000000001" customHeight="1">
      <c r="B42" s="584"/>
      <c r="C42" s="25"/>
      <c r="D42" s="34"/>
      <c r="E42" s="27"/>
      <c r="F42" s="28"/>
      <c r="G42" s="28"/>
      <c r="H42" s="28"/>
      <c r="I42" s="29">
        <f t="shared" si="1"/>
        <v>0</v>
      </c>
      <c r="J42" s="31"/>
      <c r="K42" s="30"/>
      <c r="L42" s="25"/>
      <c r="M42" s="70"/>
      <c r="N42" s="67"/>
      <c r="O42" s="67"/>
      <c r="P42" s="67"/>
      <c r="Q42" s="67"/>
    </row>
    <row r="43" spans="2:17" ht="20.100000000000001" customHeight="1">
      <c r="B43" s="584"/>
      <c r="C43" s="25"/>
      <c r="D43" s="34"/>
      <c r="E43" s="27"/>
      <c r="F43" s="28"/>
      <c r="G43" s="28"/>
      <c r="H43" s="28"/>
      <c r="I43" s="29">
        <f t="shared" si="1"/>
        <v>0</v>
      </c>
      <c r="J43" s="31"/>
      <c r="K43" s="30"/>
      <c r="L43" s="25"/>
      <c r="M43" s="70"/>
      <c r="N43" s="67"/>
      <c r="O43" s="67"/>
      <c r="P43" s="67"/>
      <c r="Q43" s="67"/>
    </row>
    <row r="44" spans="2:17" ht="20.100000000000001" customHeight="1">
      <c r="B44" s="584"/>
      <c r="C44" s="25"/>
      <c r="D44" s="34"/>
      <c r="E44" s="27"/>
      <c r="F44" s="28"/>
      <c r="G44" s="28"/>
      <c r="H44" s="28"/>
      <c r="I44" s="29">
        <f t="shared" si="1"/>
        <v>0</v>
      </c>
      <c r="J44" s="31"/>
      <c r="K44" s="30"/>
      <c r="L44" s="25"/>
      <c r="M44" s="70"/>
      <c r="N44" s="67"/>
      <c r="O44" s="67"/>
      <c r="P44" s="67"/>
      <c r="Q44" s="67"/>
    </row>
    <row r="45" spans="2:17" ht="20.100000000000001" customHeight="1">
      <c r="B45" s="584"/>
      <c r="C45" s="25"/>
      <c r="D45" s="34"/>
      <c r="E45" s="27"/>
      <c r="F45" s="28"/>
      <c r="G45" s="28"/>
      <c r="H45" s="28"/>
      <c r="I45" s="29">
        <f t="shared" si="1"/>
        <v>0</v>
      </c>
      <c r="J45" s="31"/>
      <c r="K45" s="30"/>
      <c r="L45" s="25"/>
      <c r="M45" s="70"/>
      <c r="N45" s="67"/>
      <c r="O45" s="67"/>
      <c r="P45" s="67"/>
      <c r="Q45" s="67"/>
    </row>
    <row r="46" spans="2:17" ht="20.100000000000001" customHeight="1">
      <c r="B46" s="584"/>
      <c r="C46" s="25"/>
      <c r="D46" s="34"/>
      <c r="E46" s="27"/>
      <c r="F46" s="28"/>
      <c r="G46" s="28"/>
      <c r="H46" s="28"/>
      <c r="I46" s="29">
        <f t="shared" si="1"/>
        <v>0</v>
      </c>
      <c r="J46" s="31"/>
      <c r="K46" s="30"/>
      <c r="L46" s="25"/>
      <c r="M46" s="70"/>
      <c r="N46" s="67"/>
      <c r="O46" s="67"/>
      <c r="P46" s="67"/>
      <c r="Q46" s="67"/>
    </row>
    <row r="47" spans="2:17" ht="20.100000000000001" customHeight="1">
      <c r="B47" s="584"/>
      <c r="C47" s="25"/>
      <c r="D47" s="34"/>
      <c r="E47" s="27"/>
      <c r="F47" s="28"/>
      <c r="G47" s="28"/>
      <c r="H47" s="28"/>
      <c r="I47" s="29">
        <f t="shared" si="1"/>
        <v>0</v>
      </c>
      <c r="J47" s="31"/>
      <c r="K47" s="30"/>
      <c r="L47" s="25"/>
      <c r="M47" s="70"/>
      <c r="N47" s="67"/>
      <c r="O47" s="67"/>
      <c r="P47" s="67"/>
      <c r="Q47" s="67"/>
    </row>
    <row r="48" spans="2:17" ht="20.100000000000001" customHeight="1">
      <c r="B48" s="584"/>
      <c r="C48" s="25"/>
      <c r="D48" s="34"/>
      <c r="E48" s="27"/>
      <c r="F48" s="32"/>
      <c r="G48" s="28"/>
      <c r="H48" s="28"/>
      <c r="I48" s="29">
        <f t="shared" si="1"/>
        <v>0</v>
      </c>
      <c r="J48" s="31"/>
      <c r="K48" s="30"/>
      <c r="L48" s="25"/>
      <c r="M48" s="70"/>
      <c r="N48" s="67"/>
      <c r="O48" s="67"/>
      <c r="P48" s="67"/>
      <c r="Q48" s="67"/>
    </row>
    <row r="49" spans="2:17" ht="20.100000000000001" customHeight="1">
      <c r="B49" s="584"/>
      <c r="C49" s="25"/>
      <c r="D49" s="38"/>
      <c r="E49" s="27"/>
      <c r="F49" s="28"/>
      <c r="G49" s="28"/>
      <c r="H49" s="28"/>
      <c r="I49" s="29">
        <f t="shared" si="1"/>
        <v>0</v>
      </c>
      <c r="J49" s="31"/>
      <c r="K49" s="30"/>
      <c r="L49" s="25"/>
      <c r="M49" s="70"/>
      <c r="N49" s="67"/>
      <c r="O49" s="67"/>
      <c r="P49" s="67"/>
      <c r="Q49" s="67"/>
    </row>
    <row r="50" spans="2:17" ht="20.100000000000001" customHeight="1">
      <c r="B50" s="584"/>
      <c r="C50" s="25"/>
      <c r="D50" s="39"/>
      <c r="E50" s="27"/>
      <c r="F50" s="28"/>
      <c r="G50" s="28"/>
      <c r="H50" s="28"/>
      <c r="I50" s="29">
        <f t="shared" si="1"/>
        <v>0</v>
      </c>
      <c r="J50" s="31"/>
      <c r="K50" s="30"/>
      <c r="L50" s="25"/>
      <c r="M50" s="70"/>
      <c r="N50" s="67"/>
      <c r="O50" s="67"/>
      <c r="P50" s="67"/>
      <c r="Q50" s="67"/>
    </row>
    <row r="51" spans="2:17" ht="20.100000000000001" customHeight="1">
      <c r="B51" s="584"/>
      <c r="C51" s="25"/>
      <c r="D51" s="39"/>
      <c r="E51" s="27"/>
      <c r="F51" s="28"/>
      <c r="G51" s="28"/>
      <c r="H51" s="28"/>
      <c r="I51" s="29">
        <f t="shared" si="1"/>
        <v>0</v>
      </c>
      <c r="J51" s="31"/>
      <c r="K51" s="30"/>
      <c r="L51" s="25"/>
      <c r="M51" s="70"/>
      <c r="N51" s="67"/>
      <c r="O51" s="67"/>
      <c r="P51" s="67"/>
      <c r="Q51" s="67"/>
    </row>
    <row r="52" spans="2:17" ht="20.100000000000001" customHeight="1">
      <c r="B52" s="584"/>
      <c r="C52" s="25"/>
      <c r="D52" s="39"/>
      <c r="E52" s="27"/>
      <c r="F52" s="28"/>
      <c r="G52" s="28"/>
      <c r="H52" s="28"/>
      <c r="I52" s="29">
        <f t="shared" si="1"/>
        <v>0</v>
      </c>
      <c r="J52" s="31"/>
      <c r="K52" s="30"/>
      <c r="L52" s="25"/>
      <c r="M52" s="70"/>
      <c r="N52" s="67"/>
      <c r="O52" s="67"/>
      <c r="P52" s="67"/>
      <c r="Q52" s="67"/>
    </row>
    <row r="53" spans="2:17" ht="20.100000000000001" customHeight="1">
      <c r="B53" s="584"/>
      <c r="C53" s="25"/>
      <c r="D53" s="26"/>
      <c r="E53" s="27"/>
      <c r="F53" s="32"/>
      <c r="G53" s="28"/>
      <c r="H53" s="28"/>
      <c r="I53" s="29">
        <f t="shared" si="1"/>
        <v>0</v>
      </c>
      <c r="J53" s="31"/>
      <c r="K53" s="33"/>
      <c r="L53" s="25"/>
      <c r="M53" s="10"/>
      <c r="N53" s="67"/>
      <c r="O53" s="67"/>
      <c r="P53" s="67"/>
      <c r="Q53" s="67"/>
    </row>
    <row r="54" spans="2:17" ht="20.100000000000001" customHeight="1">
      <c r="B54" s="584"/>
      <c r="C54" s="25"/>
      <c r="D54" s="26"/>
      <c r="E54" s="27"/>
      <c r="F54" s="28"/>
      <c r="G54" s="28"/>
      <c r="H54" s="28"/>
      <c r="I54" s="29">
        <f t="shared" si="1"/>
        <v>0</v>
      </c>
      <c r="J54" s="31"/>
      <c r="K54" s="33"/>
      <c r="L54" s="25"/>
      <c r="M54" s="10"/>
      <c r="N54" s="67"/>
      <c r="O54" s="67"/>
      <c r="P54" s="67"/>
      <c r="Q54" s="67"/>
    </row>
    <row r="55" spans="2:17" ht="20.100000000000001" customHeight="1">
      <c r="B55" s="584"/>
      <c r="C55" s="25"/>
      <c r="D55" s="26"/>
      <c r="E55" s="27"/>
      <c r="F55" s="28"/>
      <c r="G55" s="28"/>
      <c r="H55" s="28"/>
      <c r="I55" s="29">
        <f t="shared" si="1"/>
        <v>0</v>
      </c>
      <c r="J55" s="31"/>
      <c r="K55" s="33"/>
      <c r="L55" s="25"/>
      <c r="M55" s="10"/>
      <c r="N55" s="67"/>
      <c r="O55" s="67"/>
      <c r="P55" s="67"/>
      <c r="Q55" s="67"/>
    </row>
    <row r="56" spans="2:17" ht="20.100000000000001" customHeight="1">
      <c r="B56" s="584"/>
      <c r="C56" s="25"/>
      <c r="D56" s="40"/>
      <c r="E56" s="27"/>
      <c r="F56" s="28"/>
      <c r="G56" s="28"/>
      <c r="H56" s="28"/>
      <c r="I56" s="29">
        <f t="shared" si="1"/>
        <v>0</v>
      </c>
      <c r="J56" s="31"/>
      <c r="K56" s="33"/>
      <c r="L56" s="25"/>
      <c r="M56" s="10"/>
      <c r="N56" s="67"/>
      <c r="O56" s="67"/>
      <c r="P56" s="67"/>
      <c r="Q56" s="67"/>
    </row>
    <row r="57" spans="2:17" ht="20.100000000000001" customHeight="1">
      <c r="B57" s="584"/>
      <c r="C57" s="25"/>
      <c r="D57" s="36"/>
      <c r="E57" s="27"/>
      <c r="F57" s="28"/>
      <c r="G57" s="28"/>
      <c r="H57" s="28"/>
      <c r="I57" s="29">
        <f t="shared" si="1"/>
        <v>0</v>
      </c>
      <c r="J57" s="31"/>
      <c r="K57" s="33"/>
      <c r="L57" s="25"/>
      <c r="M57" s="10"/>
      <c r="N57" s="67"/>
      <c r="O57" s="67"/>
      <c r="P57" s="67"/>
      <c r="Q57" s="67"/>
    </row>
    <row r="58" spans="2:17" ht="20.100000000000001" customHeight="1">
      <c r="B58" s="610"/>
      <c r="C58" s="52"/>
      <c r="D58" s="43" t="s">
        <v>263</v>
      </c>
      <c r="E58" s="44"/>
      <c r="F58" s="45"/>
      <c r="G58" s="45"/>
      <c r="H58" s="46" t="s">
        <v>45</v>
      </c>
      <c r="I58" s="47">
        <f>SUM(I37:I57)</f>
        <v>0</v>
      </c>
      <c r="J58" s="46" t="s">
        <v>46</v>
      </c>
      <c r="K58" s="47">
        <f>SUM(K37:K57)</f>
        <v>0</v>
      </c>
      <c r="L58" s="59"/>
      <c r="M58" s="71"/>
      <c r="N58" s="66"/>
      <c r="O58" s="66"/>
      <c r="P58" s="66"/>
      <c r="Q58" s="66"/>
    </row>
    <row r="59" spans="2:17" ht="20.100000000000001" customHeight="1">
      <c r="B59" s="584" t="s">
        <v>225</v>
      </c>
      <c r="C59" s="41"/>
      <c r="D59" s="36"/>
      <c r="E59" s="27"/>
      <c r="F59" s="32"/>
      <c r="G59" s="32"/>
      <c r="H59" s="32"/>
      <c r="I59" s="29">
        <f t="shared" ref="I59:I78" si="2">SUM(F59:G59)</f>
        <v>0</v>
      </c>
      <c r="J59" s="28"/>
      <c r="K59" s="33"/>
      <c r="L59" s="41"/>
      <c r="M59" s="10"/>
      <c r="N59" s="67"/>
      <c r="O59" s="67"/>
      <c r="P59" s="67"/>
      <c r="Q59" s="67"/>
    </row>
    <row r="60" spans="2:17" ht="20.100000000000001" customHeight="1">
      <c r="B60" s="584"/>
      <c r="C60" s="41"/>
      <c r="D60" s="36"/>
      <c r="E60" s="27"/>
      <c r="F60" s="32"/>
      <c r="G60" s="32"/>
      <c r="H60" s="32"/>
      <c r="I60" s="29">
        <f t="shared" si="2"/>
        <v>0</v>
      </c>
      <c r="J60" s="28"/>
      <c r="K60" s="33"/>
      <c r="L60" s="41"/>
      <c r="M60" s="10"/>
      <c r="N60" s="67"/>
      <c r="O60" s="67"/>
      <c r="P60" s="67"/>
      <c r="Q60" s="67"/>
    </row>
    <row r="61" spans="2:17" ht="20.100000000000001" customHeight="1">
      <c r="B61" s="584"/>
      <c r="C61" s="41"/>
      <c r="D61" s="36"/>
      <c r="E61" s="27"/>
      <c r="F61" s="32"/>
      <c r="G61" s="32"/>
      <c r="H61" s="32"/>
      <c r="I61" s="29">
        <f t="shared" si="2"/>
        <v>0</v>
      </c>
      <c r="J61" s="28"/>
      <c r="K61" s="33"/>
      <c r="L61" s="41"/>
      <c r="M61" s="10"/>
      <c r="N61" s="67"/>
      <c r="O61" s="67"/>
      <c r="P61" s="67"/>
      <c r="Q61" s="67"/>
    </row>
    <row r="62" spans="2:17" ht="20.100000000000001" customHeight="1">
      <c r="B62" s="584"/>
      <c r="C62" s="41"/>
      <c r="D62" s="36"/>
      <c r="E62" s="27"/>
      <c r="F62" s="32"/>
      <c r="G62" s="32"/>
      <c r="H62" s="32"/>
      <c r="I62" s="29">
        <f t="shared" si="2"/>
        <v>0</v>
      </c>
      <c r="J62" s="28"/>
      <c r="K62" s="33"/>
      <c r="L62" s="41"/>
      <c r="M62" s="10"/>
      <c r="N62" s="67"/>
      <c r="O62" s="67"/>
      <c r="P62" s="67"/>
      <c r="Q62" s="67"/>
    </row>
    <row r="63" spans="2:17" ht="20.100000000000001" customHeight="1">
      <c r="B63" s="584"/>
      <c r="C63" s="41"/>
      <c r="D63" s="36"/>
      <c r="E63" s="27"/>
      <c r="F63" s="32"/>
      <c r="G63" s="32"/>
      <c r="H63" s="32"/>
      <c r="I63" s="29">
        <f t="shared" si="2"/>
        <v>0</v>
      </c>
      <c r="J63" s="28"/>
      <c r="K63" s="33"/>
      <c r="L63" s="41"/>
      <c r="M63" s="10"/>
      <c r="N63" s="67"/>
      <c r="O63" s="67"/>
      <c r="P63" s="67"/>
      <c r="Q63" s="67"/>
    </row>
    <row r="64" spans="2:17" ht="20.100000000000001" customHeight="1">
      <c r="B64" s="584"/>
      <c r="C64" s="41"/>
      <c r="D64" s="36"/>
      <c r="E64" s="27"/>
      <c r="F64" s="32"/>
      <c r="G64" s="32"/>
      <c r="H64" s="32"/>
      <c r="I64" s="29">
        <f t="shared" si="2"/>
        <v>0</v>
      </c>
      <c r="J64" s="28"/>
      <c r="K64" s="33"/>
      <c r="L64" s="41"/>
      <c r="M64" s="10"/>
      <c r="N64" s="67"/>
      <c r="O64" s="67"/>
      <c r="P64" s="67"/>
      <c r="Q64" s="67"/>
    </row>
    <row r="65" spans="1:17" ht="20.100000000000001" customHeight="1">
      <c r="B65" s="584"/>
      <c r="C65" s="41"/>
      <c r="D65" s="36"/>
      <c r="E65" s="27"/>
      <c r="F65" s="32"/>
      <c r="G65" s="32"/>
      <c r="H65" s="32"/>
      <c r="I65" s="29">
        <f t="shared" si="2"/>
        <v>0</v>
      </c>
      <c r="J65" s="28"/>
      <c r="K65" s="33"/>
      <c r="L65" s="41"/>
      <c r="M65" s="10"/>
      <c r="N65" s="67"/>
      <c r="O65" s="67"/>
      <c r="P65" s="67"/>
      <c r="Q65" s="67"/>
    </row>
    <row r="66" spans="1:17" ht="20.100000000000001" customHeight="1">
      <c r="B66" s="584"/>
      <c r="C66" s="41"/>
      <c r="D66" s="36"/>
      <c r="E66" s="27"/>
      <c r="F66" s="32"/>
      <c r="G66" s="32"/>
      <c r="H66" s="32"/>
      <c r="I66" s="29">
        <f t="shared" si="2"/>
        <v>0</v>
      </c>
      <c r="J66" s="28"/>
      <c r="K66" s="33"/>
      <c r="L66" s="41"/>
      <c r="M66" s="10"/>
      <c r="N66" s="67"/>
      <c r="O66" s="67"/>
      <c r="P66" s="67"/>
      <c r="Q66" s="67"/>
    </row>
    <row r="67" spans="1:17" ht="20.100000000000001" customHeight="1">
      <c r="B67" s="584"/>
      <c r="C67" s="41"/>
      <c r="D67" s="36"/>
      <c r="E67" s="27"/>
      <c r="F67" s="32"/>
      <c r="G67" s="32"/>
      <c r="H67" s="32"/>
      <c r="I67" s="29">
        <f t="shared" si="2"/>
        <v>0</v>
      </c>
      <c r="J67" s="28"/>
      <c r="K67" s="33"/>
      <c r="L67" s="41"/>
      <c r="M67" s="10"/>
      <c r="N67" s="67"/>
      <c r="O67" s="67"/>
      <c r="P67" s="67"/>
      <c r="Q67" s="67"/>
    </row>
    <row r="68" spans="1:17" ht="20.100000000000001" customHeight="1">
      <c r="B68" s="584"/>
      <c r="C68" s="41"/>
      <c r="D68" s="36"/>
      <c r="E68" s="27"/>
      <c r="F68" s="32"/>
      <c r="G68" s="32"/>
      <c r="H68" s="32"/>
      <c r="I68" s="29">
        <f t="shared" si="2"/>
        <v>0</v>
      </c>
      <c r="J68" s="28"/>
      <c r="K68" s="33"/>
      <c r="L68" s="41"/>
      <c r="M68" s="10"/>
      <c r="N68" s="67"/>
      <c r="O68" s="67"/>
      <c r="P68" s="67"/>
      <c r="Q68" s="67"/>
    </row>
    <row r="69" spans="1:17" ht="20.100000000000001" customHeight="1">
      <c r="B69" s="584"/>
      <c r="C69" s="41"/>
      <c r="D69" s="36"/>
      <c r="E69" s="27"/>
      <c r="F69" s="32"/>
      <c r="G69" s="32"/>
      <c r="H69" s="32"/>
      <c r="I69" s="29">
        <f t="shared" si="2"/>
        <v>0</v>
      </c>
      <c r="J69" s="28"/>
      <c r="K69" s="33"/>
      <c r="L69" s="41"/>
      <c r="M69" s="10"/>
      <c r="N69" s="67"/>
      <c r="O69" s="67"/>
      <c r="P69" s="67"/>
      <c r="Q69" s="67"/>
    </row>
    <row r="70" spans="1:17" ht="20.100000000000001" customHeight="1">
      <c r="B70" s="584"/>
      <c r="C70" s="41"/>
      <c r="D70" s="36"/>
      <c r="E70" s="27"/>
      <c r="F70" s="32"/>
      <c r="G70" s="32"/>
      <c r="H70" s="32"/>
      <c r="I70" s="29">
        <f t="shared" si="2"/>
        <v>0</v>
      </c>
      <c r="J70" s="28"/>
      <c r="K70" s="33"/>
      <c r="L70" s="41"/>
      <c r="M70" s="10"/>
      <c r="N70" s="67"/>
      <c r="O70" s="67"/>
      <c r="P70" s="67"/>
      <c r="Q70" s="67"/>
    </row>
    <row r="71" spans="1:17" ht="20.100000000000001" customHeight="1">
      <c r="B71" s="584"/>
      <c r="C71" s="41"/>
      <c r="D71" s="36"/>
      <c r="E71" s="27"/>
      <c r="F71" s="32"/>
      <c r="G71" s="32"/>
      <c r="H71" s="32"/>
      <c r="I71" s="29">
        <f t="shared" si="2"/>
        <v>0</v>
      </c>
      <c r="J71" s="28"/>
      <c r="K71" s="33"/>
      <c r="L71" s="41"/>
      <c r="M71" s="10"/>
      <c r="N71" s="67"/>
      <c r="O71" s="67"/>
      <c r="P71" s="67"/>
      <c r="Q71" s="67"/>
    </row>
    <row r="72" spans="1:17" ht="20.100000000000001" customHeight="1">
      <c r="B72" s="584"/>
      <c r="C72" s="41"/>
      <c r="D72" s="36"/>
      <c r="E72" s="27"/>
      <c r="F72" s="32"/>
      <c r="G72" s="32"/>
      <c r="H72" s="32"/>
      <c r="I72" s="29">
        <f t="shared" si="2"/>
        <v>0</v>
      </c>
      <c r="J72" s="28"/>
      <c r="K72" s="33"/>
      <c r="L72" s="41"/>
      <c r="M72" s="10"/>
      <c r="N72" s="67"/>
      <c r="O72" s="67"/>
      <c r="P72" s="67"/>
      <c r="Q72" s="67"/>
    </row>
    <row r="73" spans="1:17" ht="20.100000000000001" customHeight="1">
      <c r="B73" s="584"/>
      <c r="C73" s="41"/>
      <c r="D73" s="36"/>
      <c r="E73" s="27"/>
      <c r="F73" s="32"/>
      <c r="G73" s="32"/>
      <c r="H73" s="32"/>
      <c r="I73" s="29">
        <f t="shared" si="2"/>
        <v>0</v>
      </c>
      <c r="J73" s="28"/>
      <c r="K73" s="33"/>
      <c r="L73" s="41"/>
      <c r="M73" s="10"/>
      <c r="N73" s="67"/>
      <c r="O73" s="67"/>
      <c r="P73" s="67"/>
      <c r="Q73" s="67"/>
    </row>
    <row r="74" spans="1:17" ht="20.100000000000001" customHeight="1">
      <c r="B74" s="584"/>
      <c r="C74" s="41"/>
      <c r="D74" s="42"/>
      <c r="E74" s="27"/>
      <c r="F74" s="32"/>
      <c r="G74" s="32"/>
      <c r="H74" s="32"/>
      <c r="I74" s="29">
        <f t="shared" si="2"/>
        <v>0</v>
      </c>
      <c r="J74" s="28"/>
      <c r="K74" s="33"/>
      <c r="L74" s="41"/>
      <c r="M74" s="10"/>
      <c r="N74" s="67"/>
      <c r="O74" s="67"/>
      <c r="P74" s="67"/>
      <c r="Q74" s="67"/>
    </row>
    <row r="75" spans="1:17" ht="20.100000000000001" customHeight="1">
      <c r="B75" s="584"/>
      <c r="C75" s="41"/>
      <c r="D75" s="42"/>
      <c r="E75" s="27"/>
      <c r="F75" s="32"/>
      <c r="G75" s="32"/>
      <c r="H75" s="32"/>
      <c r="I75" s="29">
        <f t="shared" si="2"/>
        <v>0</v>
      </c>
      <c r="J75" s="28"/>
      <c r="K75" s="33"/>
      <c r="L75" s="41"/>
      <c r="M75" s="10"/>
      <c r="N75" s="67"/>
      <c r="O75" s="67"/>
      <c r="P75" s="67"/>
      <c r="Q75" s="67"/>
    </row>
    <row r="76" spans="1:17" ht="20.100000000000001" customHeight="1">
      <c r="B76" s="584"/>
      <c r="C76" s="41"/>
      <c r="D76" s="42"/>
      <c r="E76" s="27"/>
      <c r="F76" s="32"/>
      <c r="G76" s="32"/>
      <c r="H76" s="32"/>
      <c r="I76" s="29">
        <f t="shared" si="2"/>
        <v>0</v>
      </c>
      <c r="J76" s="28"/>
      <c r="K76" s="30"/>
      <c r="L76" s="41"/>
      <c r="M76" s="70"/>
      <c r="N76" s="67"/>
      <c r="O76" s="67"/>
      <c r="P76" s="67"/>
      <c r="Q76" s="67"/>
    </row>
    <row r="77" spans="1:17" ht="20.100000000000001" customHeight="1">
      <c r="A77" s="2"/>
      <c r="B77" s="584"/>
      <c r="C77" s="41"/>
      <c r="D77" s="42"/>
      <c r="E77" s="27"/>
      <c r="F77" s="32"/>
      <c r="G77" s="32"/>
      <c r="H77" s="32"/>
      <c r="I77" s="29">
        <f t="shared" si="2"/>
        <v>0</v>
      </c>
      <c r="J77" s="28"/>
      <c r="K77" s="33"/>
      <c r="L77" s="41"/>
      <c r="M77" s="10"/>
      <c r="N77" s="67"/>
      <c r="O77" s="67"/>
      <c r="P77" s="67"/>
      <c r="Q77" s="67"/>
    </row>
    <row r="78" spans="1:17" ht="20.100000000000001" customHeight="1">
      <c r="A78" s="2"/>
      <c r="B78" s="584"/>
      <c r="C78" s="41"/>
      <c r="D78" s="36"/>
      <c r="E78" s="27"/>
      <c r="F78" s="32"/>
      <c r="G78" s="32"/>
      <c r="H78" s="32"/>
      <c r="I78" s="29">
        <f t="shared" si="2"/>
        <v>0</v>
      </c>
      <c r="J78" s="28"/>
      <c r="K78" s="33"/>
      <c r="L78" s="41"/>
      <c r="M78" s="10"/>
      <c r="N78" s="67"/>
      <c r="O78" s="67"/>
      <c r="P78" s="67"/>
      <c r="Q78" s="67"/>
    </row>
    <row r="79" spans="1:17" ht="20.100000000000001" customHeight="1">
      <c r="A79" s="2"/>
      <c r="B79" s="605"/>
      <c r="C79" s="608" t="s">
        <v>264</v>
      </c>
      <c r="D79" s="608"/>
      <c r="E79" s="44"/>
      <c r="F79" s="45"/>
      <c r="G79" s="45"/>
      <c r="H79" s="46" t="s">
        <v>45</v>
      </c>
      <c r="I79" s="47">
        <f>SUM(I59:I78)</f>
        <v>0</v>
      </c>
      <c r="J79" s="46" t="s">
        <v>46</v>
      </c>
      <c r="K79" s="62">
        <f>SUM(K59:K78)</f>
        <v>0</v>
      </c>
      <c r="L79" s="63"/>
      <c r="M79" s="71"/>
      <c r="N79" s="66"/>
      <c r="O79" s="66"/>
      <c r="P79" s="66"/>
      <c r="Q79" s="66"/>
    </row>
    <row r="80" spans="1:17" ht="20.100000000000001" customHeight="1">
      <c r="A80" s="1"/>
      <c r="B80" s="586" t="s">
        <v>70</v>
      </c>
      <c r="C80" s="587"/>
      <c r="D80" s="587"/>
      <c r="E80" s="587"/>
      <c r="F80" s="587"/>
      <c r="G80" s="587"/>
      <c r="H80" s="50" t="s">
        <v>45</v>
      </c>
      <c r="I80" s="49">
        <f>SUM(I12:I79)/2</f>
        <v>0</v>
      </c>
      <c r="J80" s="61" t="s">
        <v>46</v>
      </c>
      <c r="K80" s="49">
        <f>SUM(K12:K79)/2</f>
        <v>1</v>
      </c>
      <c r="L80" s="51"/>
      <c r="M80" s="72"/>
      <c r="N80" s="66"/>
      <c r="O80" s="66"/>
      <c r="P80" s="66"/>
      <c r="Q80" s="66"/>
    </row>
    <row r="81" spans="1:17" ht="19.5" customHeight="1">
      <c r="A81" s="598" t="s">
        <v>244</v>
      </c>
      <c r="B81" s="598"/>
      <c r="C81" s="598"/>
      <c r="D81" s="598"/>
      <c r="E81" s="598"/>
      <c r="F81" s="598"/>
      <c r="G81" s="598"/>
      <c r="H81" s="598"/>
      <c r="I81" s="23" t="s">
        <v>245</v>
      </c>
      <c r="J81" s="12" t="s">
        <v>246</v>
      </c>
      <c r="K81" s="8"/>
      <c r="L81" s="8"/>
      <c r="M81" s="8"/>
      <c r="N81" s="599" t="s">
        <v>247</v>
      </c>
      <c r="O81" s="600"/>
      <c r="P81" s="600"/>
      <c r="Q81" s="601"/>
    </row>
    <row r="82" spans="1:17">
      <c r="B82" t="s">
        <v>215</v>
      </c>
      <c r="N82" s="602"/>
      <c r="O82" s="603"/>
      <c r="P82" s="603"/>
      <c r="Q82" s="604"/>
    </row>
    <row r="83" spans="1:17" ht="59.25" customHeight="1">
      <c r="D83" s="591" t="s">
        <v>216</v>
      </c>
      <c r="E83" s="591"/>
      <c r="F83" s="591"/>
      <c r="G83" s="591"/>
      <c r="H83" s="591"/>
      <c r="I83" s="591"/>
      <c r="J83" s="591"/>
      <c r="K83" s="591"/>
      <c r="N83" s="67" t="s">
        <v>248</v>
      </c>
      <c r="O83" s="73" t="s">
        <v>249</v>
      </c>
      <c r="P83" s="73" t="s">
        <v>250</v>
      </c>
      <c r="Q83" s="74" t="s">
        <v>251</v>
      </c>
    </row>
    <row r="84" spans="1:17" ht="15.6">
      <c r="N84" s="75" t="s">
        <v>252</v>
      </c>
      <c r="O84" s="76">
        <f>SUMIF(N12:N78,"*ZP*",I12:I78)</f>
        <v>0</v>
      </c>
      <c r="P84" s="76">
        <f>SUMIF(N12:N78,"*ZP*",K12:K78)</f>
        <v>0</v>
      </c>
      <c r="Q84" s="77">
        <f>P84/K80</f>
        <v>0</v>
      </c>
    </row>
    <row r="85" spans="1:17" ht="15.6">
      <c r="B85" s="593" t="s">
        <v>217</v>
      </c>
      <c r="C85" s="593" t="s">
        <v>218</v>
      </c>
      <c r="D85" s="594" t="s">
        <v>219</v>
      </c>
      <c r="E85" s="595" t="s">
        <v>18</v>
      </c>
      <c r="F85" s="595"/>
      <c r="G85" s="595"/>
      <c r="H85" s="595"/>
      <c r="I85" s="595"/>
      <c r="J85" s="595"/>
      <c r="K85" s="595"/>
      <c r="N85" s="75" t="s">
        <v>253</v>
      </c>
      <c r="O85" s="76">
        <f>SUMIF(N12:N78,"*ZU*",I12:I78)</f>
        <v>0</v>
      </c>
      <c r="P85" s="76">
        <f>SUMIF(N12:N78,"*ZU*",K12:K78)</f>
        <v>0</v>
      </c>
      <c r="Q85" s="77">
        <f>P85/K80</f>
        <v>0</v>
      </c>
    </row>
    <row r="86" spans="1:17" ht="15" customHeight="1">
      <c r="B86" s="593"/>
      <c r="C86" s="593"/>
      <c r="D86" s="594"/>
      <c r="E86" s="596" t="s">
        <v>22</v>
      </c>
      <c r="F86" s="595" t="s">
        <v>220</v>
      </c>
      <c r="G86" s="595"/>
      <c r="H86" s="595"/>
      <c r="I86" s="595"/>
      <c r="J86" s="595" t="s">
        <v>221</v>
      </c>
      <c r="K86" s="597" t="s">
        <v>20</v>
      </c>
      <c r="N86" s="75" t="s">
        <v>254</v>
      </c>
      <c r="O86" s="76">
        <f>SUMIF(N12:N78,"*ZW*",I12:I78)</f>
        <v>0</v>
      </c>
      <c r="P86" s="76">
        <f>SUMIF(N12:N78,"*ZW*",K12:K78)</f>
        <v>0</v>
      </c>
      <c r="Q86" s="77">
        <f>P86/K80</f>
        <v>0</v>
      </c>
    </row>
    <row r="87" spans="1:17" ht="15" customHeight="1">
      <c r="B87" s="593"/>
      <c r="C87" s="593"/>
      <c r="D87" s="594"/>
      <c r="E87" s="596"/>
      <c r="F87" s="53" t="s">
        <v>222</v>
      </c>
      <c r="G87" s="53" t="s">
        <v>223</v>
      </c>
      <c r="H87" s="53" t="s">
        <v>224</v>
      </c>
      <c r="I87" s="53" t="s">
        <v>26</v>
      </c>
      <c r="J87" s="595"/>
      <c r="K87" s="597"/>
      <c r="N87" s="75" t="s">
        <v>255</v>
      </c>
      <c r="O87" s="76">
        <f>P87*25</f>
        <v>0</v>
      </c>
      <c r="P87" s="76">
        <f>SUM(O12:O78)</f>
        <v>0</v>
      </c>
      <c r="Q87" s="77">
        <f>P87/K80</f>
        <v>0</v>
      </c>
    </row>
    <row r="88" spans="1:17" ht="15.6">
      <c r="B88" s="584" t="s">
        <v>27</v>
      </c>
      <c r="C88" s="25"/>
      <c r="D88" s="36"/>
      <c r="E88" s="27"/>
      <c r="F88" s="28"/>
      <c r="G88" s="28"/>
      <c r="H88" s="28"/>
      <c r="I88" s="55">
        <f t="shared" ref="I88:I96" si="3">SUM(F88:H88)</f>
        <v>0</v>
      </c>
      <c r="J88" s="28"/>
      <c r="K88" s="30"/>
      <c r="N88" s="75" t="s">
        <v>256</v>
      </c>
      <c r="O88" s="76">
        <f>P88*25</f>
        <v>0</v>
      </c>
      <c r="P88" s="76">
        <f>SUM(P12:P78)</f>
        <v>0</v>
      </c>
      <c r="Q88" s="77">
        <f>P88/K80</f>
        <v>0</v>
      </c>
    </row>
    <row r="89" spans="1:17" ht="15.6">
      <c r="B89" s="584"/>
      <c r="C89" s="25"/>
      <c r="D89" s="36"/>
      <c r="E89" s="27"/>
      <c r="F89" s="28"/>
      <c r="G89" s="28"/>
      <c r="H89" s="28"/>
      <c r="I89" s="55">
        <f t="shared" si="3"/>
        <v>0</v>
      </c>
      <c r="J89" s="28"/>
      <c r="K89" s="30"/>
    </row>
    <row r="90" spans="1:17" ht="15.6">
      <c r="B90" s="584"/>
      <c r="C90" s="25"/>
      <c r="D90" s="36"/>
      <c r="E90" s="27"/>
      <c r="F90" s="28"/>
      <c r="G90" s="28"/>
      <c r="H90" s="28"/>
      <c r="I90" s="55">
        <f t="shared" si="3"/>
        <v>0</v>
      </c>
      <c r="J90" s="28"/>
      <c r="K90" s="30"/>
    </row>
    <row r="91" spans="1:17" ht="15.6">
      <c r="B91" s="584" t="s">
        <v>58</v>
      </c>
      <c r="C91" s="25"/>
      <c r="D91" s="36"/>
      <c r="E91" s="27"/>
      <c r="F91" s="28"/>
      <c r="G91" s="28"/>
      <c r="H91" s="28"/>
      <c r="I91" s="55">
        <f t="shared" si="3"/>
        <v>0</v>
      </c>
      <c r="J91" s="28"/>
      <c r="K91" s="33"/>
    </row>
    <row r="92" spans="1:17" ht="15.6">
      <c r="B92" s="584"/>
      <c r="C92" s="25"/>
      <c r="D92" s="36"/>
      <c r="E92" s="27"/>
      <c r="F92" s="28"/>
      <c r="G92" s="28"/>
      <c r="H92" s="28"/>
      <c r="I92" s="55">
        <f t="shared" si="3"/>
        <v>0</v>
      </c>
      <c r="J92" s="28"/>
      <c r="K92" s="33"/>
    </row>
    <row r="93" spans="1:17" ht="15.6">
      <c r="B93" s="584"/>
      <c r="C93" s="25"/>
      <c r="D93" s="42"/>
      <c r="E93" s="27"/>
      <c r="F93" s="28"/>
      <c r="G93" s="28"/>
      <c r="H93" s="28"/>
      <c r="I93" s="55">
        <f t="shared" si="3"/>
        <v>0</v>
      </c>
      <c r="J93" s="28"/>
      <c r="K93" s="33"/>
    </row>
    <row r="94" spans="1:17" ht="15.6">
      <c r="B94" s="584" t="s">
        <v>225</v>
      </c>
      <c r="C94" s="25"/>
      <c r="D94" s="36"/>
      <c r="E94" s="27"/>
      <c r="F94" s="28"/>
      <c r="G94" s="28"/>
      <c r="H94" s="28"/>
      <c r="I94" s="55">
        <f t="shared" si="3"/>
        <v>0</v>
      </c>
      <c r="J94" s="28"/>
      <c r="K94" s="33"/>
    </row>
    <row r="95" spans="1:17" ht="15.6">
      <c r="B95" s="584"/>
      <c r="C95" s="25"/>
      <c r="D95" s="42"/>
      <c r="E95" s="27"/>
      <c r="F95" s="28"/>
      <c r="G95" s="28"/>
      <c r="H95" s="28"/>
      <c r="I95" s="55">
        <f t="shared" si="3"/>
        <v>0</v>
      </c>
      <c r="J95" s="28"/>
      <c r="K95" s="33"/>
    </row>
    <row r="96" spans="1:17" ht="15.6">
      <c r="B96" s="584"/>
      <c r="C96" s="25"/>
      <c r="D96" s="56"/>
      <c r="E96" s="57"/>
      <c r="F96" s="28"/>
      <c r="G96" s="28"/>
      <c r="H96" s="28"/>
      <c r="I96" s="55">
        <f t="shared" si="3"/>
        <v>0</v>
      </c>
      <c r="J96" s="28"/>
      <c r="K96" s="33"/>
    </row>
    <row r="97" spans="2:11" ht="15.6">
      <c r="B97" s="586" t="s">
        <v>226</v>
      </c>
      <c r="C97" s="587"/>
      <c r="D97" s="587"/>
      <c r="E97" s="587"/>
      <c r="F97" s="587"/>
      <c r="G97" s="587"/>
      <c r="H97" s="587"/>
      <c r="I97" s="58">
        <f>SUM(I88:I96)</f>
        <v>0</v>
      </c>
      <c r="J97" s="48" t="s">
        <v>46</v>
      </c>
      <c r="K97" s="58">
        <f>SUM(K88:K96)</f>
        <v>0</v>
      </c>
    </row>
    <row r="98" spans="2:11" ht="15.6">
      <c r="B98" s="78"/>
      <c r="C98" s="78"/>
      <c r="D98" s="78"/>
      <c r="E98" s="78"/>
      <c r="F98" s="78"/>
      <c r="G98" s="78"/>
      <c r="H98" s="78"/>
      <c r="I98" s="79"/>
      <c r="J98" s="80"/>
      <c r="K98" s="79"/>
    </row>
    <row r="99" spans="2:11" ht="15.6">
      <c r="B99" s="15"/>
      <c r="C99" s="81"/>
      <c r="D99" s="82"/>
      <c r="E99" s="83"/>
      <c r="F99" s="16"/>
      <c r="G99" s="16"/>
      <c r="H99" s="16"/>
      <c r="I99" s="16"/>
      <c r="J99" s="16"/>
      <c r="K99" s="78"/>
    </row>
    <row r="100" spans="2:11">
      <c r="B100" t="s">
        <v>227</v>
      </c>
    </row>
    <row r="102" spans="2:11">
      <c r="B102" s="585" t="s">
        <v>217</v>
      </c>
      <c r="C102" s="585" t="s">
        <v>218</v>
      </c>
      <c r="D102" s="592" t="s">
        <v>228</v>
      </c>
      <c r="E102" s="588" t="s">
        <v>18</v>
      </c>
      <c r="F102" s="588"/>
      <c r="G102" s="588"/>
      <c r="H102" s="588"/>
      <c r="I102" s="588"/>
      <c r="J102" s="588"/>
      <c r="K102" s="588"/>
    </row>
    <row r="103" spans="2:11">
      <c r="B103" s="585"/>
      <c r="C103" s="585"/>
      <c r="D103" s="592"/>
      <c r="E103" s="589" t="s">
        <v>22</v>
      </c>
      <c r="F103" s="588" t="s">
        <v>220</v>
      </c>
      <c r="G103" s="588"/>
      <c r="H103" s="588"/>
      <c r="I103" s="588"/>
      <c r="J103" s="588" t="s">
        <v>221</v>
      </c>
      <c r="K103" s="590" t="s">
        <v>20</v>
      </c>
    </row>
    <row r="104" spans="2:11">
      <c r="B104" s="585"/>
      <c r="C104" s="585"/>
      <c r="D104" s="592"/>
      <c r="E104" s="589"/>
      <c r="F104" s="54" t="s">
        <v>222</v>
      </c>
      <c r="G104" s="54" t="s">
        <v>224</v>
      </c>
      <c r="H104" s="54" t="s">
        <v>224</v>
      </c>
      <c r="I104" s="54" t="s">
        <v>26</v>
      </c>
      <c r="J104" s="588"/>
      <c r="K104" s="590"/>
    </row>
    <row r="105" spans="2:11" ht="15.6">
      <c r="B105" s="584" t="s">
        <v>27</v>
      </c>
      <c r="C105" s="25"/>
      <c r="D105" s="36"/>
      <c r="E105" s="27"/>
      <c r="F105" s="28"/>
      <c r="G105" s="28"/>
      <c r="H105" s="28"/>
      <c r="I105" s="55">
        <f t="shared" ref="I105:I112" si="4">SUM(F105:H105)</f>
        <v>0</v>
      </c>
      <c r="J105" s="28"/>
      <c r="K105" s="30"/>
    </row>
    <row r="106" spans="2:11" ht="15.6">
      <c r="B106" s="584"/>
      <c r="C106" s="25"/>
      <c r="D106" s="36"/>
      <c r="E106" s="27"/>
      <c r="F106" s="28"/>
      <c r="G106" s="28"/>
      <c r="H106" s="28"/>
      <c r="I106" s="55">
        <f t="shared" si="4"/>
        <v>0</v>
      </c>
      <c r="J106" s="28"/>
      <c r="K106" s="30"/>
    </row>
    <row r="107" spans="2:11" ht="15.6">
      <c r="B107" s="584"/>
      <c r="C107" s="25"/>
      <c r="D107" s="36"/>
      <c r="E107" s="27"/>
      <c r="F107" s="28"/>
      <c r="G107" s="28"/>
      <c r="H107" s="28"/>
      <c r="I107" s="55">
        <f t="shared" si="4"/>
        <v>0</v>
      </c>
      <c r="J107" s="28"/>
      <c r="K107" s="30"/>
    </row>
    <row r="108" spans="2:11" ht="15.6">
      <c r="B108" s="584" t="s">
        <v>58</v>
      </c>
      <c r="C108" s="25"/>
      <c r="D108" s="36"/>
      <c r="E108" s="27"/>
      <c r="F108" s="28"/>
      <c r="G108" s="28"/>
      <c r="H108" s="28"/>
      <c r="I108" s="55">
        <f t="shared" si="4"/>
        <v>0</v>
      </c>
      <c r="J108" s="28"/>
      <c r="K108" s="33"/>
    </row>
    <row r="109" spans="2:11" ht="15.6">
      <c r="B109" s="584"/>
      <c r="C109" s="25"/>
      <c r="D109" s="36"/>
      <c r="E109" s="27"/>
      <c r="F109" s="28"/>
      <c r="G109" s="28"/>
      <c r="H109" s="28"/>
      <c r="I109" s="55">
        <f t="shared" si="4"/>
        <v>0</v>
      </c>
      <c r="J109" s="28"/>
      <c r="K109" s="33"/>
    </row>
    <row r="110" spans="2:11" ht="15.6">
      <c r="B110" s="584"/>
      <c r="C110" s="25"/>
      <c r="D110" s="42"/>
      <c r="E110" s="27"/>
      <c r="F110" s="28"/>
      <c r="G110" s="28"/>
      <c r="H110" s="28"/>
      <c r="I110" s="55">
        <f t="shared" si="4"/>
        <v>0</v>
      </c>
      <c r="J110" s="28"/>
      <c r="K110" s="33"/>
    </row>
    <row r="111" spans="2:11" ht="15.6">
      <c r="B111" s="584" t="s">
        <v>225</v>
      </c>
      <c r="C111" s="25"/>
      <c r="D111" s="36"/>
      <c r="E111" s="27"/>
      <c r="F111" s="28"/>
      <c r="G111" s="28"/>
      <c r="H111" s="28"/>
      <c r="I111" s="55">
        <f t="shared" si="4"/>
        <v>0</v>
      </c>
      <c r="J111" s="28"/>
      <c r="K111" s="33"/>
    </row>
    <row r="112" spans="2:11" ht="15.6">
      <c r="B112" s="584"/>
      <c r="C112" s="25"/>
      <c r="D112" s="42"/>
      <c r="E112" s="27"/>
      <c r="F112" s="28"/>
      <c r="G112" s="28"/>
      <c r="H112" s="28"/>
      <c r="I112" s="55">
        <f t="shared" si="4"/>
        <v>0</v>
      </c>
      <c r="J112" s="28"/>
      <c r="K112" s="33"/>
    </row>
    <row r="113" spans="2:11" ht="15.6">
      <c r="B113" s="584"/>
      <c r="C113" s="25"/>
      <c r="D113" s="56"/>
      <c r="E113" s="57"/>
      <c r="F113" s="28"/>
      <c r="G113" s="28"/>
      <c r="H113" s="28"/>
      <c r="I113" s="55">
        <f>SUM(F113:G113)</f>
        <v>0</v>
      </c>
      <c r="J113" s="28"/>
      <c r="K113" s="33"/>
    </row>
    <row r="115" spans="2:11" ht="14.45">
      <c r="B115" s="64" t="s">
        <v>257</v>
      </c>
      <c r="C115" t="s">
        <v>258</v>
      </c>
      <c r="D115" s="22"/>
    </row>
    <row r="116" spans="2:11">
      <c r="B116" s="64" t="s">
        <v>259</v>
      </c>
      <c r="C116" t="s">
        <v>260</v>
      </c>
    </row>
  </sheetData>
  <sheetProtection formatCells="0" formatColumns="0" formatRows="0" insertColumns="0" insertHyperlinks="0" deleteColumns="0" deleteRows="0" sort="0" autoFilter="0" pivotTables="0"/>
  <mergeCells count="52">
    <mergeCell ref="E6:K6"/>
    <mergeCell ref="E7:K7"/>
    <mergeCell ref="J10:J11"/>
    <mergeCell ref="K10:K11"/>
    <mergeCell ref="E2:K2"/>
    <mergeCell ref="E3:K3"/>
    <mergeCell ref="E4:K4"/>
    <mergeCell ref="E5:K5"/>
    <mergeCell ref="O8:P8"/>
    <mergeCell ref="B9:B11"/>
    <mergeCell ref="C9:C11"/>
    <mergeCell ref="D9:D11"/>
    <mergeCell ref="E9:K9"/>
    <mergeCell ref="L9:L11"/>
    <mergeCell ref="N9:N11"/>
    <mergeCell ref="P10:P11"/>
    <mergeCell ref="O9:Q9"/>
    <mergeCell ref="Q10:Q11"/>
    <mergeCell ref="K86:K87"/>
    <mergeCell ref="A81:H81"/>
    <mergeCell ref="N81:Q82"/>
    <mergeCell ref="B12:B36"/>
    <mergeCell ref="E10:E11"/>
    <mergeCell ref="F10:I10"/>
    <mergeCell ref="B59:B79"/>
    <mergeCell ref="C79:D79"/>
    <mergeCell ref="B80:G80"/>
    <mergeCell ref="O10:O11"/>
    <mergeCell ref="B37:B58"/>
    <mergeCell ref="D83:K83"/>
    <mergeCell ref="B85:B87"/>
    <mergeCell ref="C85:C87"/>
    <mergeCell ref="D85:D87"/>
    <mergeCell ref="E85:K85"/>
    <mergeCell ref="K103:K104"/>
    <mergeCell ref="B105:B107"/>
    <mergeCell ref="C102:C104"/>
    <mergeCell ref="D102:D104"/>
    <mergeCell ref="E102:K102"/>
    <mergeCell ref="E103:E104"/>
    <mergeCell ref="F103:I103"/>
    <mergeCell ref="E86:E87"/>
    <mergeCell ref="F86:I86"/>
    <mergeCell ref="J86:J87"/>
    <mergeCell ref="B108:B110"/>
    <mergeCell ref="B111:B113"/>
    <mergeCell ref="B88:B90"/>
    <mergeCell ref="B91:B93"/>
    <mergeCell ref="B94:B96"/>
    <mergeCell ref="B97:H97"/>
    <mergeCell ref="B102:B104"/>
    <mergeCell ref="J103:J104"/>
  </mergeCells>
  <phoneticPr fontId="32" type="noConversion"/>
  <pageMargins left="0.7" right="0.7" top="0.75" bottom="0.75" header="0.3" footer="0.3"/>
  <pageSetup paperSize="9" scale="34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8b9c97c-09e4-476f-98ac-c9f36d096464">
      <UserInfo>
        <DisplayName>Agnieszka Kłosińska-Nachin</DisplayName>
        <AccountId>9</AccountId>
        <AccountType/>
      </UserInfo>
    </SharedWithUsers>
    <lcf76f155ced4ddcb4097134ff3c332f xmlns="f4ab285f-17be-4699-8504-7607f9d21d91">
      <Terms xmlns="http://schemas.microsoft.com/office/infopath/2007/PartnerControls"/>
    </lcf76f155ced4ddcb4097134ff3c332f>
    <TaxCatchAll xmlns="18b9c97c-09e4-476f-98ac-c9f36d09646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59C82630350649BB13A050920DF5D4" ma:contentTypeVersion="14" ma:contentTypeDescription="Utwórz nowy dokument." ma:contentTypeScope="" ma:versionID="e4aeda6bffb6bbdba1d0443018a7feb6">
  <xsd:schema xmlns:xsd="http://www.w3.org/2001/XMLSchema" xmlns:xs="http://www.w3.org/2001/XMLSchema" xmlns:p="http://schemas.microsoft.com/office/2006/metadata/properties" xmlns:ns2="f4ab285f-17be-4699-8504-7607f9d21d91" xmlns:ns3="18b9c97c-09e4-476f-98ac-c9f36d096464" targetNamespace="http://schemas.microsoft.com/office/2006/metadata/properties" ma:root="true" ma:fieldsID="07ee0354dba33637947e9b4e0a26e59d" ns2:_="" ns3:_="">
    <xsd:import namespace="f4ab285f-17be-4699-8504-7607f9d21d91"/>
    <xsd:import namespace="18b9c97c-09e4-476f-98ac-c9f36d0964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b285f-17be-4699-8504-7607f9d21d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e202bf10-4f99-490d-b6a4-1cff37ab84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9c97c-09e4-476f-98ac-c9f36d0964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8c2dff4-8190-45c8-a13a-d80eae327d2f}" ma:internalName="TaxCatchAll" ma:showField="CatchAllData" ma:web="18b9c97c-09e4-476f-98ac-c9f36d0964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E238BE-326B-4A40-B4DF-7BE7F9304E10}"/>
</file>

<file path=customXml/itemProps2.xml><?xml version="1.0" encoding="utf-8"?>
<ds:datastoreItem xmlns:ds="http://schemas.openxmlformats.org/officeDocument/2006/customXml" ds:itemID="{ED18754A-FB88-463F-9E75-359F0B2B8900}"/>
</file>

<file path=customXml/itemProps3.xml><?xml version="1.0" encoding="utf-8"?>
<ds:datastoreItem xmlns:ds="http://schemas.openxmlformats.org/officeDocument/2006/customXml" ds:itemID="{25C2BFBF-EFC4-455D-BDC2-8C5D8D8F36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Tomaszewski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Aneta</dc:creator>
  <cp:keywords/>
  <dc:description/>
  <cp:lastModifiedBy/>
  <cp:revision/>
  <dcterms:created xsi:type="dcterms:W3CDTF">2011-10-12T18:03:49Z</dcterms:created>
  <dcterms:modified xsi:type="dcterms:W3CDTF">2025-04-23T08:36:22Z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0x0101005159C82630350649BB13A050920DF5D4</vt:lpwstr>
  </property>
  <property fmtid="{D5CDD505-2E9C-101B-9397-08002B2CF9AE}" pid="3" name="MediaServiceImageTags">
    <vt:lpwstr/>
  </property>
</Properties>
</file>